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<sst xmlns="http://schemas.openxmlformats.org/spreadsheetml/2006/main" count="60" uniqueCount="60">
  <si>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</si>
  <si>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EHS011</t>
  </si>
  <si>
    <t xml:space="preserve">m³</t>
  </si>
  <si>
    <t xml:space="preserve">Columna circular de hormigón armado.</t>
  </si>
  <si>
    <r>
      <rPr>
        <sz val="8.25"/>
        <color rgb="FF000000"/>
        <rFont val="Arial"/>
        <family val="2"/>
      </rPr>
      <t xml:space="preserve">Columna de sección circular de hormigón armado, de 35 cm de diámetro medio, realizada con hormigón H-21, condición de exposición no agresiva, tamaño máximo del agregado 19,0 mm, ámbito de consistencia A-3, premezclado, y vertido con bomba, y acero ADN 420, con una cuantía aproximada de 120 kg/m³; montaje y desmontaje de sistema de encofrado, con acabado para revestir, en planta de hasta 3 m de altura libre, formado por: superficie encofrante de moldes cilíndricos de bandas de papel kraft, aluminio y polietileno, de un solo uso y estructura soporte vertical de puntales metálicos, amortizables en 150 usos. Incluso alambre de atar y separadores. El precio incluye el corte, doblado y armado del acero en el obrador de herrería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</si>
  <si>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</si>
  <si>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</si>
  <si>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</si>
  <si>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</si>
  <si>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</si>
  <si>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</si>
  <si>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</si>
  <si>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</si>
  <si>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</si>
  <si>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</si>
  <si>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</si>
  <si>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</si>
  <si>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</si>
  <si>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</si>
  <si>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</si>
  <si>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</si>
  <si>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mt08tub020ae</t>
  </si>
  <si>
    <t xml:space="preserve">m²</t>
  </si>
  <si>
    <t xml:space="preserve">Molde cilíndrico desechable, de bandas de papel kraft, aluminio y polietileno en espiral, para encofrado de columnas de hormigón, de hasta 3 m de altura y 35 cm de diámetro medio, para acabado no visto del hormigón.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</si>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</sst>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8.85" customWidth="1"/>
    <col min="6" max="6" width="12.75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2.58</v>
      </c>
      <c r="H10" s="12">
        <f ca="1">ROUND(INDIRECT(ADDRESS(ROW()+(0), COLUMN()+(-2), 1))*INDIRECT(ADDRESS(ROW()+(0), COLUMN()+(-1), 1)), 2)</f>
        <v>30.96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126</v>
      </c>
      <c r="G11" s="12">
        <v>83.95</v>
      </c>
      <c r="H11" s="12">
        <f ca="1">ROUND(INDIRECT(ADDRESS(ROW()+(0), COLUMN()+(-2), 1))*INDIRECT(ADDRESS(ROW()+(0), COLUMN()+(-1), 1)), 2)</f>
        <v>10577.7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0.84</v>
      </c>
      <c r="G12" s="12">
        <v>46.22</v>
      </c>
      <c r="H12" s="12">
        <f ca="1">ROUND(INDIRECT(ADDRESS(ROW()+(0), COLUMN()+(-2), 1))*INDIRECT(ADDRESS(ROW()+(0), COLUMN()+(-1), 1)), 2)</f>
        <v>38.82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11.429</v>
      </c>
      <c r="G13" s="12">
        <v>612.37</v>
      </c>
      <c r="H13" s="12">
        <f ca="1">ROUND(INDIRECT(ADDRESS(ROW()+(0), COLUMN()+(-2), 1))*INDIRECT(ADDRESS(ROW()+(0), COLUMN()+(-1), 1)), 2)</f>
        <v>6998.78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0.085</v>
      </c>
      <c r="G14" s="12">
        <v>593.19</v>
      </c>
      <c r="H14" s="12">
        <f ca="1">ROUND(INDIRECT(ADDRESS(ROW()+(0), COLUMN()+(-2), 1))*INDIRECT(ADDRESS(ROW()+(0), COLUMN()+(-1), 1)), 2)</f>
        <v>50.42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1.05</v>
      </c>
      <c r="G15" s="14">
        <v>7235.16</v>
      </c>
      <c r="H15" s="14">
        <f ca="1">ROUND(INDIRECT(ADDRESS(ROW()+(0), COLUMN()+(-2), 1))*INDIRECT(ADDRESS(ROW()+(0), COLUMN()+(-1), 1)), 2)</f>
        <v>7596.92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25293.6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0.183</v>
      </c>
      <c r="G18" s="14">
        <v>6009.62</v>
      </c>
      <c r="H18" s="14">
        <f ca="1">ROUND(INDIRECT(ADDRESS(ROW()+(0), COLUMN()+(-2), 1))*INDIRECT(ADDRESS(ROW()+(0), COLUMN()+(-1), 1)), 2)</f>
        <v>1099.76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2)</f>
        <v>1099.76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2.576</v>
      </c>
      <c r="G21" s="12">
        <v>409.72</v>
      </c>
      <c r="H21" s="12">
        <f ca="1">ROUND(INDIRECT(ADDRESS(ROW()+(0), COLUMN()+(-2), 1))*INDIRECT(ADDRESS(ROW()+(0), COLUMN()+(-1), 1)), 2)</f>
        <v>1055.44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2.576</v>
      </c>
      <c r="G22" s="12">
        <v>284.3</v>
      </c>
      <c r="H22" s="12">
        <f ca="1">ROUND(INDIRECT(ADDRESS(ROW()+(0), COLUMN()+(-2), 1))*INDIRECT(ADDRESS(ROW()+(0), COLUMN()+(-1), 1)), 2)</f>
        <v>732.36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1.18</v>
      </c>
      <c r="G23" s="12">
        <v>409.72</v>
      </c>
      <c r="H23" s="12">
        <f ca="1">ROUND(INDIRECT(ADDRESS(ROW()+(0), COLUMN()+(-2), 1))*INDIRECT(ADDRESS(ROW()+(0), COLUMN()+(-1), 1)), 2)</f>
        <v>483.47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1.312</v>
      </c>
      <c r="G24" s="12">
        <v>284.3</v>
      </c>
      <c r="H24" s="12">
        <f ca="1">ROUND(INDIRECT(ADDRESS(ROW()+(0), COLUMN()+(-2), 1))*INDIRECT(ADDRESS(ROW()+(0), COLUMN()+(-1), 1)), 2)</f>
        <v>373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0.137</v>
      </c>
      <c r="G25" s="12">
        <v>409.72</v>
      </c>
      <c r="H25" s="12">
        <f ca="1">ROUND(INDIRECT(ADDRESS(ROW()+(0), COLUMN()+(-2), 1))*INDIRECT(ADDRESS(ROW()+(0), COLUMN()+(-1), 1)), 2)</f>
        <v>56.13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0.546</v>
      </c>
      <c r="G26" s="14">
        <v>284.3</v>
      </c>
      <c r="H26" s="14">
        <f ca="1">ROUND(INDIRECT(ADDRESS(ROW()+(0), COLUMN()+(-2), 1))*INDIRECT(ADDRESS(ROW()+(0), COLUMN()+(-1), 1)), 2)</f>
        <v>155.23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2855.63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1)),INDIRECT(ADDRESS(ROW()+(-10), COLUMN()+(1), 1)),INDIRECT(ADDRESS(ROW()+(-13), COLUMN()+(1), 1))), 2)</f>
        <v>29249</v>
      </c>
      <c r="H29" s="14">
        <f ca="1">ROUND(INDIRECT(ADDRESS(ROW()+(0), COLUMN()+(-2), 1))*INDIRECT(ADDRESS(ROW()+(0), COLUMN()+(-1), 1))/100, 2)</f>
        <v>584.98</v>
      </c>
    </row>
    <row r="30" spans="1:8" ht="13.50" thickBot="1" customHeight="1">
      <c r="A30" s="8"/>
      <c r="B30" s="8"/>
      <c r="C30" s="8"/>
      <c r="D30" s="8"/>
      <c r="E30" s="8"/>
      <c r="F30" s="21" t="s">
        <v>59</v>
      </c>
      <c r="G30" s="21"/>
      <c r="H30" s="22">
        <f ca="1">ROUND(SUM(INDIRECT(ADDRESS(ROW()+(-1), COLUMN()+(0), 1)),INDIRECT(ADDRESS(ROW()+(-3), COLUMN()+(0), 1)),INDIRECT(ADDRESS(ROW()+(-11), COLUMN()+(0), 1)),INDIRECT(ADDRESS(ROW()+(-14), COLUMN()+(0), 1))), 2)</f>
        <v>29834</v>
      </c>
    </row>
  </sheetData>
  <mergeCells count="5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