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<sst xmlns="http://schemas.openxmlformats.org/spreadsheetml/2006/main" count="85" uniqueCount="85">
  <si>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</si>
  <si>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EHR015</t>
  </si>
  <si>
    <t xml:space="preserve">m²</t>
  </si>
  <si>
    <t xml:space="preserve">Losa nervada con casetón recuperable.</t>
  </si>
  <si>
    <r>
      <rPr>
        <sz val="8.25"/>
        <color rgb="FF000000"/>
        <rFont val="Arial"/>
        <family val="2"/>
      </rPr>
      <t xml:space="preserve">Losa nervurada de hormigón armado con casetón recuperable, horizontal, con 15% de zonas macizas, con altura libre de planta de hasta 3 m, altura total 30 = 25+5 cm, realizada con hormigón H-21, condición de exposición no agresiva, tamaño máximo del agregado 19,0 mm, ámbito de consistencia A-3, premezclado, y vertido con bomba, volumen 0,18 m³/m², y acero ADN 420 en zona de ábacos, nervios y zunchos, cuantía 19 kg/m²; nervios de hormigón "in situ" de 12 cm de espesor, intereje 70 cm; casetón recuperable de PVC, 64x70x25 cm; capa de compresión de 5 cm de espesor, con armadura de reparto formada por malla electrosoldada Q 55 250x250 mm de acero AM 500 N; montaje y desmontaje de sistema de encofrado continuo, con acabado visto con textura lisa, formado por: superficie encofrante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montaje y desmontaje de sistema de encofrado continuo, formado por: superficie encofrante de casetones recuperables; estructura soporte horizontal de portasopandas y guías metálicas y accesorios de montaje, amortizables en 150 usos y estructura soporte vertical de puntales metálicos, amortizables en 150 usos, en zonas aligeradas. Incluso alambre de atar, separadores, líquido desencofrante, para evitar la adherencia del hormigón al encofrado y agente filmógeno, para el curado de hormigones y morteros. El precio incluye el corte, doblado y armado del acero en el obrador de herrería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</si>
  <si>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</si>
  <si>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</si>
  <si>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</si>
  <si>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</si>
  <si>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</si>
  <si>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</si>
  <si>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</si>
  <si>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mt08eft035a</t>
  </si>
  <si>
    <t xml:space="preserve">m²</t>
  </si>
  <si>
    <t xml:space="preserve">Tablero de madera tratada, de 30 mm de espesor, reforzado con varillas y perfiles, para encofrado de losa nervada con casetón recuperable, para dejar un acabado visto del hormigón.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</si>
  <si>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</si>
  <si>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</si>
  <si>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</si>
  <si>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mt08eva035</t>
  </si>
  <si>
    <t xml:space="preserve">m²</t>
  </si>
  <si>
    <t xml:space="preserve">Estructura soporte para encofrado de casetones recuperables, compuesta de: portasopandas y guías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</si>
  <si>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</si>
  <si>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</si>
  <si>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</si>
  <si>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</si>
  <si>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</si>
  <si>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</si>
  <si>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</si>
  <si>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</si>
  <si>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</si>
  <si>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</si>
  <si>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</si>
  <si>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hormigones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</si>
  <si>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</si>
  <si>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</si>
  <si>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</si>
  <si>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</si>
  <si>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</si>
  <si>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</si>
  <si>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</si>
  <si>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</si>
  <si>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</si>
  <si>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</si>
  <si>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</si>
  <si>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</si>
  <si>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mt07ame080bbd</t>
  </si>
  <si>
    <t xml:space="preserve">m²</t>
  </si>
  <si>
    <t xml:space="preserve">Malla electrosoldada Q 55 separación 250x250 mm, con alambres longitudinales de 4,2 mm de diámetro y alambres transversales de 4,2 mm de diámetro, acero AM 500 N, según IRAM-IAS U 500-06.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</si>
  <si>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</si>
  <si>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</si>
  <si>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</si>
  <si>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mt08cur010a</t>
  </si>
  <si>
    <t xml:space="preserve">l</t>
  </si>
  <si>
    <t xml:space="preserve">Agente filmógeno, para el curado de hormigones y morteros, con acabado visto.</t>
  </si>
  <si>
    <t xml:space="preserve">Subtotal materiales:</t>
  </si>
  <si>
    <t xml:space="preserve">Equipo</t>
  </si>
  <si>
    <t xml:space="preserve">mq06bhe010</t>
  </si>
  <si>
    <t xml:space="preserve">h</t>
  </si>
  <si>
    <t xml:space="preserve">Camión bomba estacionado en obra, para bombeo de hormigón.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</si>
  <si>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</si>
  <si>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</si>
  <si>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</si>
  <si>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</si>
  <si>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</si>
  <si>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</si>
  <si>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</si>
  <si>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</si>
  <si>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</si>
  <si>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</si>
  <si>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</si>
  <si>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</si>
  <si>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</si>
  <si>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</si>
  <si>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</si>
  <si>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</si>
  <si>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</si>
  <si>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</si>
  <si>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</si>
  <si>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</si>
  <si>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</si>
  <si>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</si>
  <si>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</si>
  <si>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</si>
  <si>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211,70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</si>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</sst>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68.51" customWidth="1"/>
    <col min="6" max="6" width="11.73" customWidth="1"/>
    <col min="7" max="7" width="14.2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0.008</v>
      </c>
      <c r="G10" s="12">
        <v>1907.18</v>
      </c>
      <c r="H10" s="12">
        <f ca="1">ROUND(INDIRECT(ADDRESS(ROW()+(0), COLUMN()+(-2), 1))*INDIRECT(ADDRESS(ROW()+(0), COLUMN()+(-1), 1)), 2)</f>
        <v>15.26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0.001</v>
      </c>
      <c r="G11" s="12">
        <v>3142.68</v>
      </c>
      <c r="H11" s="12">
        <f ca="1">ROUND(INDIRECT(ADDRESS(ROW()+(0), COLUMN()+(-2), 1))*INDIRECT(ADDRESS(ROW()+(0), COLUMN()+(-1), 1)), 2)</f>
        <v>3.14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0.006</v>
      </c>
      <c r="G12" s="12">
        <v>3512.41</v>
      </c>
      <c r="H12" s="12">
        <f ca="1">ROUND(INDIRECT(ADDRESS(ROW()+(0), COLUMN()+(-2), 1))*INDIRECT(ADDRESS(ROW()+(0), COLUMN()+(-1), 1)), 2)</f>
        <v>21.07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0.027</v>
      </c>
      <c r="G13" s="12">
        <v>593.19</v>
      </c>
      <c r="H13" s="12">
        <f ca="1">ROUND(INDIRECT(ADDRESS(ROW()+(0), COLUMN()+(-2), 1))*INDIRECT(ADDRESS(ROW()+(0), COLUMN()+(-1), 1)), 2)</f>
        <v>16.02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0.001</v>
      </c>
      <c r="G14" s="12">
        <v>10953.2</v>
      </c>
      <c r="H14" s="12">
        <f ca="1">ROUND(INDIRECT(ADDRESS(ROW()+(0), COLUMN()+(-2), 1))*INDIRECT(ADDRESS(ROW()+(0), COLUMN()+(-1), 1)), 2)</f>
        <v>10.95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0.006</v>
      </c>
      <c r="G15" s="12">
        <v>269.59</v>
      </c>
      <c r="H15" s="12">
        <f ca="1">ROUND(INDIRECT(ADDRESS(ROW()+(0), COLUMN()+(-2), 1))*INDIRECT(ADDRESS(ROW()+(0), COLUMN()+(-1), 1)), 2)</f>
        <v>1.62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0.002</v>
      </c>
      <c r="G16" s="12">
        <v>141.36</v>
      </c>
      <c r="H16" s="12">
        <f ca="1">ROUND(INDIRECT(ADDRESS(ROW()+(0), COLUMN()+(-2), 1))*INDIRECT(ADDRESS(ROW()+(0), COLUMN()+(-1), 1)), 2)</f>
        <v>0.28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0.035</v>
      </c>
      <c r="G17" s="12">
        <v>1885.47</v>
      </c>
      <c r="H17" s="12">
        <f ca="1">ROUND(INDIRECT(ADDRESS(ROW()+(0), COLUMN()+(-2), 1))*INDIRECT(ADDRESS(ROW()+(0), COLUMN()+(-1), 1)), 2)</f>
        <v>65.99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1.2</v>
      </c>
      <c r="G18" s="12">
        <v>1.95</v>
      </c>
      <c r="H18" s="12">
        <f ca="1">ROUND(INDIRECT(ADDRESS(ROW()+(0), COLUMN()+(-2), 1))*INDIRECT(ADDRESS(ROW()+(0), COLUMN()+(-1), 1)), 2)</f>
        <v>2.34</v>
      </c>
    </row>
    <row r="19" spans="1:8" ht="24.0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19.95</v>
      </c>
      <c r="G19" s="12">
        <v>83.95</v>
      </c>
      <c r="H19" s="12">
        <f ca="1">ROUND(INDIRECT(ADDRESS(ROW()+(0), COLUMN()+(-2), 1))*INDIRECT(ADDRESS(ROW()+(0), COLUMN()+(-1), 1)), 2)</f>
        <v>1674.8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0.19</v>
      </c>
      <c r="G20" s="12">
        <v>46.22</v>
      </c>
      <c r="H20" s="12">
        <f ca="1">ROUND(INDIRECT(ADDRESS(ROW()+(0), COLUMN()+(-2), 1))*INDIRECT(ADDRESS(ROW()+(0), COLUMN()+(-1), 1)), 2)</f>
        <v>8.78</v>
      </c>
    </row>
    <row r="21" spans="1:8" ht="34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1.1</v>
      </c>
      <c r="G21" s="12">
        <v>78.61</v>
      </c>
      <c r="H21" s="12">
        <f ca="1">ROUND(INDIRECT(ADDRESS(ROW()+(0), COLUMN()+(-2), 1))*INDIRECT(ADDRESS(ROW()+(0), COLUMN()+(-1), 1)), 2)</f>
        <v>86.47</v>
      </c>
    </row>
    <row r="22" spans="1:8" ht="34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0.189</v>
      </c>
      <c r="G22" s="12">
        <v>7235.16</v>
      </c>
      <c r="H22" s="12">
        <f ca="1">ROUND(INDIRECT(ADDRESS(ROW()+(0), COLUMN()+(-2), 1))*INDIRECT(ADDRESS(ROW()+(0), COLUMN()+(-1), 1)), 2)</f>
        <v>1367.45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3">
        <v>0.15</v>
      </c>
      <c r="G23" s="14">
        <v>99.52</v>
      </c>
      <c r="H23" s="14">
        <f ca="1">ROUND(INDIRECT(ADDRESS(ROW()+(0), COLUMN()+(-2), 1))*INDIRECT(ADDRESS(ROW()+(0), COLUMN()+(-1), 1)), 2)</f>
        <v>14.93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3289.1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"/>
      <c r="D26" s="10" t="s">
        <v>57</v>
      </c>
      <c r="E26" s="1" t="s">
        <v>58</v>
      </c>
      <c r="F26" s="13">
        <v>0.02</v>
      </c>
      <c r="G26" s="14">
        <v>6009.62</v>
      </c>
      <c r="H26" s="14">
        <f ca="1">ROUND(INDIRECT(ADDRESS(ROW()+(0), COLUMN()+(-2), 1))*INDIRECT(ADDRESS(ROW()+(0), COLUMN()+(-1), 1)), 2)</f>
        <v>120.19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120.19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0.717</v>
      </c>
      <c r="G29" s="12">
        <v>409.72</v>
      </c>
      <c r="H29" s="12">
        <f ca="1">ROUND(INDIRECT(ADDRESS(ROW()+(0), COLUMN()+(-2), 1))*INDIRECT(ADDRESS(ROW()+(0), COLUMN()+(-1), 1)), 2)</f>
        <v>293.77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0.717</v>
      </c>
      <c r="G30" s="12">
        <v>284.3</v>
      </c>
      <c r="H30" s="12">
        <f ca="1">ROUND(INDIRECT(ADDRESS(ROW()+(0), COLUMN()+(-2), 1))*INDIRECT(ADDRESS(ROW()+(0), COLUMN()+(-1), 1)), 2)</f>
        <v>203.84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0.311</v>
      </c>
      <c r="G31" s="12">
        <v>409.72</v>
      </c>
      <c r="H31" s="12">
        <f ca="1">ROUND(INDIRECT(ADDRESS(ROW()+(0), COLUMN()+(-2), 1))*INDIRECT(ADDRESS(ROW()+(0), COLUMN()+(-1), 1)), 2)</f>
        <v>127.42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0.337</v>
      </c>
      <c r="G32" s="12">
        <v>284.3</v>
      </c>
      <c r="H32" s="12">
        <f ca="1">ROUND(INDIRECT(ADDRESS(ROW()+(0), COLUMN()+(-2), 1))*INDIRECT(ADDRESS(ROW()+(0), COLUMN()+(-1), 1)), 2)</f>
        <v>95.81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0.014</v>
      </c>
      <c r="G33" s="12">
        <v>409.72</v>
      </c>
      <c r="H33" s="12">
        <f ca="1">ROUND(INDIRECT(ADDRESS(ROW()+(0), COLUMN()+(-2), 1))*INDIRECT(ADDRESS(ROW()+(0), COLUMN()+(-1), 1)), 2)</f>
        <v>5.74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0.053</v>
      </c>
      <c r="G34" s="14">
        <v>284.3</v>
      </c>
      <c r="H34" s="14">
        <f ca="1">ROUND(INDIRECT(ADDRESS(ROW()+(0), COLUMN()+(-2), 1))*INDIRECT(ADDRESS(ROW()+(0), COLUMN()+(-1), 1)), 2)</f>
        <v>15.07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741.65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4150.94</v>
      </c>
      <c r="H37" s="14">
        <f ca="1">ROUND(INDIRECT(ADDRESS(ROW()+(0), COLUMN()+(-2), 1))*INDIRECT(ADDRESS(ROW()+(0), COLUMN()+(-1), 1))/100, 2)</f>
        <v>83.02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4233.96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F24:G24"/>
    <mergeCell ref="A25:C25"/>
    <mergeCell ref="E25:F25"/>
    <mergeCell ref="A26:C26"/>
    <mergeCell ref="A27:C27"/>
    <mergeCell ref="F27:G27"/>
    <mergeCell ref="A28:C28"/>
    <mergeCell ref="E28:F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