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<sst xmlns="http://schemas.openxmlformats.org/spreadsheetml/2006/main" count="67" uniqueCount="67">
  <si>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</si>
  <si>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EHM010</t>
  </si>
  <si>
    <t xml:space="preserve">m³</t>
  </si>
  <si>
    <t xml:space="preserve">Muro de hormigón.</t>
  </si>
  <si>
    <r>
      <rPr>
        <sz val="8.25"/>
        <color rgb="FF000000"/>
        <rFont val="Arial"/>
        <family val="2"/>
      </rPr>
      <t xml:space="preserve">Muro de hormigón armado encofrado a dos caras, de hasta 3 m de altura, espesor 30 cm, superficie plana, realizado con hormigón H-21, condición de exposición no agresiva, tamaño máximo del agregado 19,0 mm, ámbito de consistencia A-3, premezclado, y vertido con bomba, y acero ADN 420, con una cuantía aproximada de 50 kg/m³, ejecutado en condiciones complejas; montaje y desmontaje de sistema de encofrado con acabado para revestir, realizado con paneles metálicos modulares, amortizables en 150 usos. Incluso alambre de atar, separadores, pasamuros para paso de los tensores y líquido desencofrante, para evitar la adherencia del hormigón al encofrado. El precio incluye el corte, doblado y armado del acero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</si>
  <si>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</si>
  <si>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</si>
  <si>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</si>
  <si>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</si>
  <si>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</si>
  <si>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</si>
  <si>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</si>
  <si>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mt08eme070a</t>
  </si>
  <si>
    <t xml:space="preserve">m²</t>
  </si>
  <si>
    <t xml:space="preserve">Paneles metálicos modulares, para encofrar muros de hormigón de hasta 3 m de altura.</t>
  </si>
  <si>
    <t xml:space="preserve">mt08eme075j</t>
  </si>
  <si>
    <t xml:space="preserve">Ud</t>
  </si>
  <si>
    <t xml:space="preserve">Estructura soporte de sistema de encofrado vertical, para muros de hormigón a dos caras, de hasta 3 m de altura, formada por tornapuntas metálicos para estabilización y aplomado de la superficie encofrante.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</si>
  <si>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</si>
  <si>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</si>
  <si>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</si>
  <si>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mt08var204</t>
  </si>
  <si>
    <t xml:space="preserve">Ud</t>
  </si>
  <si>
    <t xml:space="preserve">Pasamuros de PVC para paso de los tensores del encofrado, de varios diámetros y longitudes.</t>
  </si>
  <si>
    <t xml:space="preserve">mt07aco020d</t>
  </si>
  <si>
    <t xml:space="preserve">Ud</t>
  </si>
  <si>
    <t xml:space="preserve">Separador homologado para muros.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</si>
  <si>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</si>
  <si>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</si>
  <si>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</si>
  <si>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</si>
  <si>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</si>
  <si>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</si>
  <si>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</si>
  <si>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</si>
  <si>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</si>
  <si>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</si>
  <si>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</si>
  <si>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</si>
  <si>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</si>
  <si>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</si>
  <si>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</si>
  <si>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</si>
  <si>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</si>
  <si>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</si>
  <si>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</si>
  <si>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</si>
  <si>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</si>
  <si>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</si>
  <si>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</si>
  <si>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</si>
  <si>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</si>
  <si>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</si>
  <si>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</si>
  <si>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</si>
  <si>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</si>
  <si>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</si>
  <si>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</si>
  <si>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</si>
  <si>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</si>
  <si>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</si>
  <si>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</si>
  <si>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</si>
  <si>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</si>
  <si>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</si>
  <si>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644,61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</si>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</sst>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69.87" customWidth="1"/>
    <col min="6" max="6" width="12.24" customWidth="1"/>
    <col min="7" max="7" width="13.77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6162.12</v>
      </c>
      <c r="H10" s="12">
        <f ca="1">ROUND(INDIRECT(ADDRESS(ROW()+(0), COLUMN()+(-2), 1))*INDIRECT(ADDRESS(ROW()+(0), COLUMN()+(-1), 1)), 2)</f>
        <v>271.13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0.044</v>
      </c>
      <c r="G11" s="12">
        <v>8472.91</v>
      </c>
      <c r="H11" s="12">
        <f ca="1">ROUND(INDIRECT(ADDRESS(ROW()+(0), COLUMN()+(-2), 1))*INDIRECT(ADDRESS(ROW()+(0), COLUMN()+(-1), 1)), 2)</f>
        <v>372.81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55.59</v>
      </c>
      <c r="H12" s="12">
        <f ca="1">ROUND(INDIRECT(ADDRESS(ROW()+(0), COLUMN()+(-2), 1))*INDIRECT(ADDRESS(ROW()+(0), COLUMN()+(-1), 1)), 2)</f>
        <v>11.12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2.667</v>
      </c>
      <c r="G13" s="12">
        <v>41.59</v>
      </c>
      <c r="H13" s="12">
        <f ca="1">ROUND(INDIRECT(ADDRESS(ROW()+(0), COLUMN()+(-2), 1))*INDIRECT(ADDRESS(ROW()+(0), COLUMN()+(-1), 1)), 2)</f>
        <v>110.92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8</v>
      </c>
      <c r="G14" s="12">
        <v>1.95</v>
      </c>
      <c r="H14" s="12">
        <f ca="1">ROUND(INDIRECT(ADDRESS(ROW()+(0), COLUMN()+(-2), 1))*INDIRECT(ADDRESS(ROW()+(0), COLUMN()+(-1), 1)), 2)</f>
        <v>15.6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51</v>
      </c>
      <c r="G15" s="12">
        <v>83.95</v>
      </c>
      <c r="H15" s="12">
        <f ca="1">ROUND(INDIRECT(ADDRESS(ROW()+(0), COLUMN()+(-2), 1))*INDIRECT(ADDRESS(ROW()+(0), COLUMN()+(-1), 1)), 2)</f>
        <v>4281.45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0.65</v>
      </c>
      <c r="G16" s="12">
        <v>46.22</v>
      </c>
      <c r="H16" s="12">
        <f ca="1">ROUND(INDIRECT(ADDRESS(ROW()+(0), COLUMN()+(-2), 1))*INDIRECT(ADDRESS(ROW()+(0), COLUMN()+(-1), 1)), 2)</f>
        <v>30.04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1.05</v>
      </c>
      <c r="G17" s="14">
        <v>7235.16</v>
      </c>
      <c r="H17" s="14">
        <f ca="1">ROUND(INDIRECT(ADDRESS(ROW()+(0), COLUMN()+(-2), 1))*INDIRECT(ADDRESS(ROW()+(0), COLUMN()+(-1), 1)), 2)</f>
        <v>7596.92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12690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0.152</v>
      </c>
      <c r="G20" s="14">
        <v>6009.62</v>
      </c>
      <c r="H20" s="14">
        <f ca="1">ROUND(INDIRECT(ADDRESS(ROW()+(0), COLUMN()+(-2), 1))*INDIRECT(ADDRESS(ROW()+(0), COLUMN()+(-1), 1)), 2)</f>
        <v>913.46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913.46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2.254</v>
      </c>
      <c r="G23" s="12">
        <v>409.72</v>
      </c>
      <c r="H23" s="12">
        <f ca="1">ROUND(INDIRECT(ADDRESS(ROW()+(0), COLUMN()+(-2), 1))*INDIRECT(ADDRESS(ROW()+(0), COLUMN()+(-1), 1)), 2)</f>
        <v>923.51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2.459</v>
      </c>
      <c r="G24" s="12">
        <v>284.3</v>
      </c>
      <c r="H24" s="12">
        <f ca="1">ROUND(INDIRECT(ADDRESS(ROW()+(0), COLUMN()+(-2), 1))*INDIRECT(ADDRESS(ROW()+(0), COLUMN()+(-1), 1)), 2)</f>
        <v>699.09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0.601</v>
      </c>
      <c r="G25" s="12">
        <v>409.72</v>
      </c>
      <c r="H25" s="12">
        <f ca="1">ROUND(INDIRECT(ADDRESS(ROW()+(0), COLUMN()+(-2), 1))*INDIRECT(ADDRESS(ROW()+(0), COLUMN()+(-1), 1)), 2)</f>
        <v>246.24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0.765</v>
      </c>
      <c r="G26" s="12">
        <v>284.3</v>
      </c>
      <c r="H26" s="12">
        <f ca="1">ROUND(INDIRECT(ADDRESS(ROW()+(0), COLUMN()+(-2), 1))*INDIRECT(ADDRESS(ROW()+(0), COLUMN()+(-1), 1)), 2)</f>
        <v>217.49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0.068</v>
      </c>
      <c r="G27" s="12">
        <v>409.72</v>
      </c>
      <c r="H27" s="12">
        <f ca="1">ROUND(INDIRECT(ADDRESS(ROW()+(0), COLUMN()+(-2), 1))*INDIRECT(ADDRESS(ROW()+(0), COLUMN()+(-1), 1)), 2)</f>
        <v>27.86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0.287</v>
      </c>
      <c r="G28" s="14">
        <v>284.3</v>
      </c>
      <c r="H28" s="14">
        <f ca="1">ROUND(INDIRECT(ADDRESS(ROW()+(0), COLUMN()+(-2), 1))*INDIRECT(ADDRESS(ROW()+(0), COLUMN()+(-1), 1)), 2)</f>
        <v>81.59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2195.78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1)),INDIRECT(ADDRESS(ROW()+(-10), COLUMN()+(1), 1)),INDIRECT(ADDRESS(ROW()+(-13), COLUMN()+(1), 1))), 2)</f>
        <v>15799.2</v>
      </c>
      <c r="H31" s="14">
        <f ca="1">ROUND(INDIRECT(ADDRESS(ROW()+(0), COLUMN()+(-2), 1))*INDIRECT(ADDRESS(ROW()+(0), COLUMN()+(-1), 1))/100, 2)</f>
        <v>315.98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1)),INDIRECT(ADDRESS(ROW()+(-11), COLUMN()+(0), 1)),INDIRECT(ADDRESS(ROW()+(-14), COLUMN()+(0), 1))), 2)</f>
        <v>16115.2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