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<sst xmlns="http://schemas.openxmlformats.org/spreadsheetml/2006/main" count="76" uniqueCount="76">
  <si>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</si>
  <si>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EHL010</t>
  </si>
  <si>
    <t xml:space="preserve">m²</t>
  </si>
  <si>
    <t xml:space="preserve">Losa llena.</t>
  </si>
  <si>
    <r>
      <rPr>
        <sz val="8.25"/>
        <color rgb="FF000000"/>
        <rFont val="Arial"/>
        <family val="2"/>
      </rPr>
      <t xml:space="preserve">Losa llena de hormigón armado, horizontal, con altura libre de planta de hasta 3 m, altura 24 cm, realizada con hormigón H-21, condición de exposición no agresiva, tamaño máximo del agregado 19,0 mm, ámbito de consistencia A-3, premezclado, y vertido con bomba, y acero ADN 420, con una cuantía aproximada de 21 kg/m²;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nervios y zunchos perimetrales de planta y huecos, alambre de atar, separadores, aplicación de líquido desencofrante y agente filmógeno, para el curado de hormigones y morteros. El precio incluye el corte, doblado y armado del acero en el obrador de herrería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</si>
  <si>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</si>
  <si>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</si>
  <si>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</si>
  <si>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</si>
  <si>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</si>
  <si>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</si>
  <si>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</si>
  <si>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</si>
  <si>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</si>
  <si>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</si>
  <si>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</si>
  <si>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</si>
  <si>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</si>
  <si>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</si>
  <si>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</si>
  <si>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</si>
  <si>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</si>
  <si>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</si>
  <si>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</si>
  <si>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</si>
  <si>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</si>
  <si>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</si>
  <si>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</si>
  <si>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</si>
  <si>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</si>
  <si>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</si>
  <si>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</si>
  <si>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llenas.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</si>
  <si>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</si>
  <si>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</si>
  <si>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</si>
  <si>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</si>
  <si>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</si>
  <si>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</si>
  <si>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</si>
  <si>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</si>
  <si>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</si>
  <si>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</si>
  <si>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</si>
  <si>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</si>
  <si>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</si>
  <si>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</si>
  <si>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</si>
  <si>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</si>
  <si>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</si>
  <si>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</si>
  <si>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</si>
  <si>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</si>
  <si>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</si>
  <si>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</si>
  <si>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</si>
  <si>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</si>
  <si>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</si>
  <si>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</si>
  <si>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</si>
  <si>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</si>
  <si>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</si>
  <si>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</si>
  <si>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</si>
  <si>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</si>
  <si>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</si>
  <si>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</si>
  <si>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</si>
  <si>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</si>
  <si>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</si>
  <si>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</si>
  <si>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</si>
  <si>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</si>
  <si>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</si>
  <si>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243,55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</si>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</sst>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9.87" customWidth="1"/>
    <col min="6" max="6" width="11.73" customWidth="1"/>
    <col min="7" max="7" width="14.2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1401.88</v>
      </c>
      <c r="H10" s="12">
        <f ca="1">ROUND(INDIRECT(ADDRESS(ROW()+(0), COLUMN()+(-2), 1))*INDIRECT(ADDRESS(ROW()+(0), COLUMN()+(-1), 1)), 2)</f>
        <v>61.68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3142.68</v>
      </c>
      <c r="H11" s="12">
        <f ca="1">ROUND(INDIRECT(ADDRESS(ROW()+(0), COLUMN()+(-2), 1))*INDIRECT(ADDRESS(ROW()+(0), COLUMN()+(-1), 1)), 2)</f>
        <v>22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0.027</v>
      </c>
      <c r="G12" s="12">
        <v>593.19</v>
      </c>
      <c r="H12" s="12">
        <f ca="1">ROUND(INDIRECT(ADDRESS(ROW()+(0), COLUMN()+(-2), 1))*INDIRECT(ADDRESS(ROW()+(0), COLUMN()+(-1), 1)), 2)</f>
        <v>16.02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10953.2</v>
      </c>
      <c r="H13" s="12">
        <f ca="1">ROUND(INDIRECT(ADDRESS(ROW()+(0), COLUMN()+(-2), 1))*INDIRECT(ADDRESS(ROW()+(0), COLUMN()+(-1), 1)), 2)</f>
        <v>32.86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269.59</v>
      </c>
      <c r="H14" s="12">
        <f ca="1">ROUND(INDIRECT(ADDRESS(ROW()+(0), COLUMN()+(-2), 1))*INDIRECT(ADDRESS(ROW()+(0), COLUMN()+(-1), 1)), 2)</f>
        <v>10.78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55.59</v>
      </c>
      <c r="H15" s="12">
        <f ca="1">ROUND(INDIRECT(ADDRESS(ROW()+(0), COLUMN()+(-2), 1))*INDIRECT(ADDRESS(ROW()+(0), COLUMN()+(-1), 1)), 2)</f>
        <v>1.67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2.73</v>
      </c>
      <c r="H16" s="12">
        <f ca="1">ROUND(INDIRECT(ADDRESS(ROW()+(0), COLUMN()+(-2), 1))*INDIRECT(ADDRESS(ROW()+(0), COLUMN()+(-1), 1)), 2)</f>
        <v>8.19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22.05</v>
      </c>
      <c r="G17" s="12">
        <v>83.95</v>
      </c>
      <c r="H17" s="12">
        <f ca="1">ROUND(INDIRECT(ADDRESS(ROW()+(0), COLUMN()+(-2), 1))*INDIRECT(ADDRESS(ROW()+(0), COLUMN()+(-1), 1)), 2)</f>
        <v>1851.1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0.294</v>
      </c>
      <c r="G18" s="12">
        <v>46.22</v>
      </c>
      <c r="H18" s="12">
        <f ca="1">ROUND(INDIRECT(ADDRESS(ROW()+(0), COLUMN()+(-2), 1))*INDIRECT(ADDRESS(ROW()+(0), COLUMN()+(-1), 1)), 2)</f>
        <v>13.59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0.252</v>
      </c>
      <c r="G19" s="12">
        <v>7235.16</v>
      </c>
      <c r="H19" s="12">
        <f ca="1">ROUND(INDIRECT(ADDRESS(ROW()+(0), COLUMN()+(-2), 1))*INDIRECT(ADDRESS(ROW()+(0), COLUMN()+(-1), 1)), 2)</f>
        <v>1823.26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0.15</v>
      </c>
      <c r="G20" s="14">
        <v>48.12</v>
      </c>
      <c r="H20" s="14">
        <f ca="1">ROUND(INDIRECT(ADDRESS(ROW()+(0), COLUMN()+(-2), 1))*INDIRECT(ADDRESS(ROW()+(0), COLUMN()+(-1), 1)), 2)</f>
        <v>7.22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3848.37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0.026</v>
      </c>
      <c r="G23" s="14">
        <v>6009.62</v>
      </c>
      <c r="H23" s="14">
        <f ca="1">ROUND(INDIRECT(ADDRESS(ROW()+(0), COLUMN()+(-2), 1))*INDIRECT(ADDRESS(ROW()+(0), COLUMN()+(-1), 1)), 2)</f>
        <v>156.25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1))), 2)</f>
        <v>156.25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0.683</v>
      </c>
      <c r="G26" s="12">
        <v>409.72</v>
      </c>
      <c r="H26" s="12">
        <f ca="1">ROUND(INDIRECT(ADDRESS(ROW()+(0), COLUMN()+(-2), 1))*INDIRECT(ADDRESS(ROW()+(0), COLUMN()+(-1), 1)), 2)</f>
        <v>279.84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0.683</v>
      </c>
      <c r="G27" s="12">
        <v>284.3</v>
      </c>
      <c r="H27" s="12">
        <f ca="1">ROUND(INDIRECT(ADDRESS(ROW()+(0), COLUMN()+(-2), 1))*INDIRECT(ADDRESS(ROW()+(0), COLUMN()+(-1), 1)), 2)</f>
        <v>194.18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0.402</v>
      </c>
      <c r="G28" s="12">
        <v>409.72</v>
      </c>
      <c r="H28" s="12">
        <f ca="1">ROUND(INDIRECT(ADDRESS(ROW()+(0), COLUMN()+(-2), 1))*INDIRECT(ADDRESS(ROW()+(0), COLUMN()+(-1), 1)), 2)</f>
        <v>164.71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0.373</v>
      </c>
      <c r="G29" s="12">
        <v>284.3</v>
      </c>
      <c r="H29" s="12">
        <f ca="1">ROUND(INDIRECT(ADDRESS(ROW()+(0), COLUMN()+(-2), 1))*INDIRECT(ADDRESS(ROW()+(0), COLUMN()+(-1), 1)), 2)</f>
        <v>106.04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0.016</v>
      </c>
      <c r="G30" s="12">
        <v>409.72</v>
      </c>
      <c r="H30" s="12">
        <f ca="1">ROUND(INDIRECT(ADDRESS(ROW()+(0), COLUMN()+(-2), 1))*INDIRECT(ADDRESS(ROW()+(0), COLUMN()+(-1), 1)), 2)</f>
        <v>6.56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3">
        <v>0.069</v>
      </c>
      <c r="G31" s="14">
        <v>284.3</v>
      </c>
      <c r="H31" s="14">
        <f ca="1">ROUND(INDIRECT(ADDRESS(ROW()+(0), COLUMN()+(-2), 1))*INDIRECT(ADDRESS(ROW()+(0), COLUMN()+(-1), 1)), 2)</f>
        <v>19.62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770.95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20" t="s">
        <v>72</v>
      </c>
      <c r="D34" s="20"/>
      <c r="E34" s="19" t="s">
        <v>73</v>
      </c>
      <c r="F34" s="13">
        <v>2</v>
      </c>
      <c r="G34" s="14">
        <f ca="1">ROUND(SUM(INDIRECT(ADDRESS(ROW()+(-2), COLUMN()+(1), 1)),INDIRECT(ADDRESS(ROW()+(-10), COLUMN()+(1), 1)),INDIRECT(ADDRESS(ROW()+(-13), COLUMN()+(1), 1))), 2)</f>
        <v>4775.57</v>
      </c>
      <c r="H34" s="14">
        <f ca="1">ROUND(INDIRECT(ADDRESS(ROW()+(0), COLUMN()+(-2), 1))*INDIRECT(ADDRESS(ROW()+(0), COLUMN()+(-1), 1))/100, 2)</f>
        <v>95.51</v>
      </c>
    </row>
    <row r="35" spans="1:8" ht="13.50" thickBot="1" customHeight="1">
      <c r="A35" s="21" t="s">
        <v>74</v>
      </c>
      <c r="B35" s="21"/>
      <c r="C35" s="22"/>
      <c r="D35" s="22"/>
      <c r="E35" s="23"/>
      <c r="F35" s="24" t="s">
        <v>75</v>
      </c>
      <c r="G35" s="25"/>
      <c r="H35" s="26">
        <f ca="1">ROUND(SUM(INDIRECT(ADDRESS(ROW()+(-1), COLUMN()+(0), 1)),INDIRECT(ADDRESS(ROW()+(-3), COLUMN()+(0), 1)),INDIRECT(ADDRESS(ROW()+(-11), COLUMN()+(0), 1)),INDIRECT(ADDRESS(ROW()+(-14), COLUMN()+(0), 1))), 2)</f>
        <v>4871.08</v>
      </c>
    </row>
  </sheetData>
  <mergeCells count="6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F32:G32"/>
    <mergeCell ref="A33:B33"/>
    <mergeCell ref="C33:D33"/>
    <mergeCell ref="E33:F33"/>
    <mergeCell ref="A34:B34"/>
    <mergeCell ref="C34:D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