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<sst xmlns="http://schemas.openxmlformats.org/spreadsheetml/2006/main" count="44" uniqueCount="44">
  <si>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</si>
  <si>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CSZ010</t>
  </si>
  <si>
    <t xml:space="preserve">m³</t>
  </si>
  <si>
    <t xml:space="preserve">Zapata de fundación de hormigón armado.</t>
  </si>
  <si>
    <r>
      <rPr>
        <sz val="8.25"/>
        <color rgb="FF000000"/>
        <rFont val="Arial"/>
        <family val="2"/>
      </rPr>
      <t xml:space="preserve">Zapata de fundación de hormigón armado, realizada con hormigón H-21, condición de exposición no agresiva, tamaño máximo del agregado 19,0 mm, ámbito de consistencia A-3, premezclado, y vertido desde camión, y acero ADN 420, con una cuantía aproximada de 50 kg/m³. Incluso armaduras de espera de la columna, alambre de atar, y separadores. El precio incluye el corte, doblado y armado del acero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</si>
  <si>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</si>
  <si>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</si>
  <si>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</si>
  <si>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</si>
  <si>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</si>
  <si>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</si>
  <si>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</si>
  <si>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mt07aco020a</t>
  </si>
  <si>
    <t xml:space="preserve">Ud</t>
  </si>
  <si>
    <t xml:space="preserve">Separador homologado para fundaciones.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</si>
  <si>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</si>
  <si>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</si>
  <si>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</si>
  <si>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</si>
  <si>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</si>
  <si>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</si>
  <si>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</si>
  <si>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</si>
  <si>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premezclado, según CIRSOC 201 1982.</t>
  </si>
  <si>
    <t xml:space="preserve">Subtotal materiales:</t>
  </si>
  <si>
    <t xml:space="preserve">Mano de obra</t>
  </si>
  <si>
    <t xml:space="preserve">mo043</t>
  </si>
  <si>
    <t xml:space="preserve">h</t>
  </si>
  <si>
    <t xml:space="preserve">Oficial herrero.</t>
  </si>
  <si>
    <t xml:space="preserve">mo090</t>
  </si>
  <si>
    <t xml:space="preserve">h</t>
  </si>
  <si>
    <t xml:space="preserve">Medio oficial herrero.</t>
  </si>
  <si>
    <t xml:space="preserve">mo045</t>
  </si>
  <si>
    <t xml:space="preserve">h</t>
  </si>
  <si>
    <t xml:space="preserve">Oficial vertedor de hormigón.</t>
  </si>
  <si>
    <t xml:space="preserve">mo092</t>
  </si>
  <si>
    <t xml:space="preserve">h</t>
  </si>
  <si>
    <t xml:space="preserve">Medio oficial vertedor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</si>
  <si>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</si>
  <si>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</si>
  <si>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</si>
  <si>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</si>
  <si>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385,63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</si>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</sst>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1.91" customWidth="1"/>
    <col min="6" max="6" width="11.22" customWidth="1"/>
    <col min="7" max="7" width="12.7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4.67</v>
      </c>
      <c r="H10" s="12">
        <f ca="1">ROUND(INDIRECT(ADDRESS(ROW()+(0), COLUMN()+(-2), 1))*INDIRECT(ADDRESS(ROW()+(0), COLUMN()+(-1), 1)), 2)</f>
        <v>37.36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51</v>
      </c>
      <c r="G11" s="12">
        <v>83.95</v>
      </c>
      <c r="H11" s="12">
        <f ca="1">ROUND(INDIRECT(ADDRESS(ROW()+(0), COLUMN()+(-2), 1))*INDIRECT(ADDRESS(ROW()+(0), COLUMN()+(-1), 1)), 2)</f>
        <v>4281.45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0.2</v>
      </c>
      <c r="G12" s="12">
        <v>46.22</v>
      </c>
      <c r="H12" s="12">
        <f ca="1">ROUND(INDIRECT(ADDRESS(ROW()+(0), COLUMN()+(-2), 1))*INDIRECT(ADDRESS(ROW()+(0), COLUMN()+(-1), 1)), 2)</f>
        <v>9.24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1.1</v>
      </c>
      <c r="G13" s="14">
        <v>7235.16</v>
      </c>
      <c r="H13" s="14">
        <f ca="1">ROUND(INDIRECT(ADDRESS(ROW()+(0), COLUMN()+(-2), 1))*INDIRECT(ADDRESS(ROW()+(0), COLUMN()+(-1), 1)), 2)</f>
        <v>7958.68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12286.7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0.211</v>
      </c>
      <c r="G16" s="12">
        <v>409.72</v>
      </c>
      <c r="H16" s="12">
        <f ca="1">ROUND(INDIRECT(ADDRESS(ROW()+(0), COLUMN()+(-2), 1))*INDIRECT(ADDRESS(ROW()+(0), COLUMN()+(-1), 1)), 2)</f>
        <v>86.45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0.316</v>
      </c>
      <c r="G17" s="12">
        <v>284.3</v>
      </c>
      <c r="H17" s="12">
        <f ca="1">ROUND(INDIRECT(ADDRESS(ROW()+(0), COLUMN()+(-2), 1))*INDIRECT(ADDRESS(ROW()+(0), COLUMN()+(-1), 1)), 2)</f>
        <v>89.84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0.066</v>
      </c>
      <c r="G18" s="12">
        <v>409.72</v>
      </c>
      <c r="H18" s="12">
        <f ca="1">ROUND(INDIRECT(ADDRESS(ROW()+(0), COLUMN()+(-2), 1))*INDIRECT(ADDRESS(ROW()+(0), COLUMN()+(-1), 1)), 2)</f>
        <v>27.04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0.395</v>
      </c>
      <c r="G19" s="14">
        <v>284.3</v>
      </c>
      <c r="H19" s="14">
        <f ca="1">ROUND(INDIRECT(ADDRESS(ROW()+(0), COLUMN()+(-2), 1))*INDIRECT(ADDRESS(ROW()+(0), COLUMN()+(-1), 1)), 2)</f>
        <v>112.3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1))), 2)</f>
        <v>315.63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</v>
      </c>
      <c r="G22" s="14">
        <f ca="1">ROUND(SUM(INDIRECT(ADDRESS(ROW()+(-2), COLUMN()+(1), 1)),INDIRECT(ADDRESS(ROW()+(-8), COLUMN()+(1), 1))), 2)</f>
        <v>12602.4</v>
      </c>
      <c r="H22" s="14">
        <f ca="1">ROUND(INDIRECT(ADDRESS(ROW()+(0), COLUMN()+(-2), 1))*INDIRECT(ADDRESS(ROW()+(0), COLUMN()+(-1), 1))/100, 2)</f>
        <v>252.05</v>
      </c>
    </row>
    <row r="23" spans="1:8" ht="13.50" thickBot="1" customHeight="1">
      <c r="A23" s="21" t="s">
        <v>42</v>
      </c>
      <c r="B23" s="21"/>
      <c r="C23" s="22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1)),INDIRECT(ADDRESS(ROW()+(-9), COLUMN()+(0), 1))), 2)</f>
        <v>12854.4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