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<sst xmlns="http://schemas.openxmlformats.org/spreadsheetml/2006/main" count="49" uniqueCount="49">
  <si>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</si>
  <si>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CCS010</t>
  </si>
  <si>
    <t xml:space="preserve">m³</t>
  </si>
  <si>
    <t xml:space="preserve">Muro de sótano.</t>
  </si>
  <si>
    <r>
      <rPr>
        <sz val="8.25"/>
        <color rgb="FF000000"/>
        <rFont val="Arial"/>
        <family val="2"/>
      </rPr>
      <t xml:space="preserve">Muro de sótano de hormigón armado, realizado con hormigón H-21, condición de exposición no agresiva, tamaño máximo del agregado 19,0 mm, ámbito de consistencia A-3, premezclado, y vertido con bomba, y acero ADN 420, con una cuantía aproximada de 50 kg/m³. Incluso alambre de atar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</si>
  <si>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</si>
  <si>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</si>
  <si>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</si>
  <si>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</si>
  <si>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</si>
  <si>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</si>
  <si>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</si>
  <si>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mt07aco020d</t>
  </si>
  <si>
    <t xml:space="preserve">Ud</t>
  </si>
  <si>
    <t xml:space="preserve">Separador homologado para muros.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</si>
  <si>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</si>
  <si>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</si>
  <si>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</si>
  <si>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</si>
  <si>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</si>
  <si>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</si>
  <si>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</si>
  <si>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</si>
  <si>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</si>
  <si>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</si>
  <si>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</si>
  <si>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</si>
  <si>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</si>
  <si>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</si>
  <si>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</si>
  <si>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</si>
  <si>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</si>
  <si>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</si>
  <si>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</si>
  <si>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</si>
  <si>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</si>
  <si>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</si>
  <si>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</si>
  <si>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</si>
  <si>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</si>
  <si>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</si>
  <si>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</si>
  <si>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</si>
  <si>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</si>
  <si>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</si>
  <si>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</si>
  <si>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</si>
  <si>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524,70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</si>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</sst>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69.87" customWidth="1"/>
    <col min="6" max="6" width="12.24" customWidth="1"/>
    <col min="7" max="7" width="13.77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1.95</v>
      </c>
      <c r="H10" s="12">
        <f ca="1">ROUND(INDIRECT(ADDRESS(ROW()+(0), COLUMN()+(-2), 1))*INDIRECT(ADDRESS(ROW()+(0), COLUMN()+(-1), 1)), 2)</f>
        <v>15.6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83.95</v>
      </c>
      <c r="H11" s="12">
        <f ca="1">ROUND(INDIRECT(ADDRESS(ROW()+(0), COLUMN()+(-2), 1))*INDIRECT(ADDRESS(ROW()+(0), COLUMN()+(-1), 1)), 2)</f>
        <v>4281.45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0.65</v>
      </c>
      <c r="G12" s="12">
        <v>46.22</v>
      </c>
      <c r="H12" s="12">
        <f ca="1">ROUND(INDIRECT(ADDRESS(ROW()+(0), COLUMN()+(-2), 1))*INDIRECT(ADDRESS(ROW()+(0), COLUMN()+(-1), 1)), 2)</f>
        <v>30.04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7235.16</v>
      </c>
      <c r="H13" s="14">
        <f ca="1">ROUND(INDIRECT(ADDRESS(ROW()+(0), COLUMN()+(-2), 1))*INDIRECT(ADDRESS(ROW()+(0), COLUMN()+(-1), 1)), 2)</f>
        <v>7596.92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11924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0.061</v>
      </c>
      <c r="G16" s="14">
        <v>6009.62</v>
      </c>
      <c r="H16" s="14">
        <f ca="1">ROUND(INDIRECT(ADDRESS(ROW()+(0), COLUMN()+(-2), 1))*INDIRECT(ADDRESS(ROW()+(0), COLUMN()+(-1), 1)), 2)</f>
        <v>366.59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366.59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0.58</v>
      </c>
      <c r="G19" s="12">
        <v>409.72</v>
      </c>
      <c r="H19" s="12">
        <f ca="1">ROUND(INDIRECT(ADDRESS(ROW()+(0), COLUMN()+(-2), 1))*INDIRECT(ADDRESS(ROW()+(0), COLUMN()+(-1), 1)), 2)</f>
        <v>237.64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0.738</v>
      </c>
      <c r="G20" s="12">
        <v>284.3</v>
      </c>
      <c r="H20" s="12">
        <f ca="1">ROUND(INDIRECT(ADDRESS(ROW()+(0), COLUMN()+(-2), 1))*INDIRECT(ADDRESS(ROW()+(0), COLUMN()+(-1), 1)), 2)</f>
        <v>209.81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0.079</v>
      </c>
      <c r="G21" s="12">
        <v>409.72</v>
      </c>
      <c r="H21" s="12">
        <f ca="1">ROUND(INDIRECT(ADDRESS(ROW()+(0), COLUMN()+(-2), 1))*INDIRECT(ADDRESS(ROW()+(0), COLUMN()+(-1), 1)), 2)</f>
        <v>32.37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0.316</v>
      </c>
      <c r="G22" s="14">
        <v>284.3</v>
      </c>
      <c r="H22" s="14">
        <f ca="1">ROUND(INDIRECT(ADDRESS(ROW()+(0), COLUMN()+(-2), 1))*INDIRECT(ADDRESS(ROW()+(0), COLUMN()+(-1), 1)), 2)</f>
        <v>89.84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569.66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12860.3</v>
      </c>
      <c r="H25" s="14">
        <f ca="1">ROUND(INDIRECT(ADDRESS(ROW()+(0), COLUMN()+(-2), 1))*INDIRECT(ADDRESS(ROW()+(0), COLUMN()+(-1), 1))/100, 2)</f>
        <v>257.21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13117.5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