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<sst xmlns="http://schemas.openxmlformats.org/spreadsheetml/2006/main" count="50" uniqueCount="50">
  <si>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</si>
  <si>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NIH122</t>
  </si>
  <si>
    <t xml:space="preserve">Ud</t>
  </si>
  <si>
    <t xml:space="preserve">Impermeabilización de ducha de obra con canaleta de drenaje, sistema Schlüter-KERDI-LINE-VARIO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</si>
  <si>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canaleta de drenaje, sistema Schlüter-KERDI-LINE-VARIO "SCHLÜTER-SYSTEMS", compuesta por, kit Schlüter-KERDI-LINE-VARIO-H 40 G5 "SCHLÜTER-SYSTEMS", formado por canaleta de drenaje de 140 mm de longitud con membrana impermeabilizante flexible de polietileno, elemento portante de la canaleta de 65 mm de altura, sumidero sifónico giratorio 360° de sifón invertido de salida horizontal de 40 mm de diámetro, tubo de desagüe de 40 mm de diámetro, tapa de protección, pieza para prueba de estanqueidad y dos piezas para la resolución de ángulos internos en tratamientos impermeabilizantes, con unión termosellada entre la canaleta y la lámina, perfil de drenaje cortable, de acero inoxidable AISI 316L, acabado cepillado, Schlüter-KERDI-LINE-VARIO D9 EB 120 "SCHLÜTER-SYSTEMS", de 1200x26x7 mm, membrana impermeabilizante, desolidarizante y difusora de vapor de agua de polietileno con estructura cuadriculada, de 3 mm de espesor, Schlüter-DITRA 30M "SCHLÜTER-SYSTEMS", fijada al soporte con adhesivo cementoso de fraguado normal C1 y membrana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</si>
  <si>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</si>
  <si>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</si>
  <si>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</si>
  <si>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</si>
  <si>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</si>
  <si>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</si>
  <si>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</si>
  <si>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mt15res170a</t>
  </si>
  <si>
    <t xml:space="preserve">Ud</t>
  </si>
  <si>
    <t xml:space="preserve">Kit Schlüter-KERDI-LINE-VARIO-H 40 G5 "SCHLÜTER-SYSTEMS", formado por canaleta de drenaje de 140 mm de longitud con membrana impermeabilizante flexible de polietileno, elemento portante de la canaleta de 65 mm de altura, sumidero sifónico giratorio 360° de sifón invertido de salida horizontal de 40 mm de diámetro, tubo de desagüe de 40 mm de diámetro, tapa de protección, pieza para prueba de estanqueidad y dos piezas para la resolución de ángulos internos en tratamientos impermeabilizantes, con unión termosellada entre la canaleta y la lámina, para impermeabilización y desagüe de ducha de obra.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</si>
  <si>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</si>
  <si>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</si>
  <si>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</si>
  <si>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</si>
  <si>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</si>
  <si>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</si>
  <si>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</si>
  <si>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</si>
  <si>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</si>
  <si>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</si>
  <si>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</si>
  <si>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</si>
  <si>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</si>
  <si>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</si>
  <si>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</si>
  <si>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</si>
  <si>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</si>
  <si>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</si>
  <si>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mt15res172a</t>
  </si>
  <si>
    <t xml:space="preserve">Ud</t>
  </si>
  <si>
    <t xml:space="preserve">Perfil de drenaje cortable, de acero inoxidable AISI 316L, acabado cepillado, Schlüter-KERDI-LINE-VARIO D9 EB 120 "SCHLÜTER-SYSTEMS", de 1200x26x7 mm, con dos tapones terminales, para desagüe de ducha de obra.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</si>
  <si>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</si>
  <si>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</si>
  <si>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</si>
  <si>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</si>
  <si>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</si>
  <si>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</si>
  <si>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</si>
  <si>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</si>
  <si>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</si>
  <si>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</si>
  <si>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</si>
  <si>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</si>
  <si>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716,70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</si>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</sst>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1.23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12457.8</v>
      </c>
      <c r="G10" s="12">
        <f ca="1">ROUND(INDIRECT(ADDRESS(ROW()+(0), COLUMN()+(-2), 1))*INDIRECT(ADDRESS(ROW()+(0), COLUMN()+(-1), 1)), 2)</f>
        <v>12457.8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12.4</v>
      </c>
      <c r="F11" s="12">
        <v>10.54</v>
      </c>
      <c r="G11" s="12">
        <f ca="1">ROUND(INDIRECT(ADDRESS(ROW()+(0), COLUMN()+(-2), 1))*INDIRECT(ADDRESS(ROW()+(0), COLUMN()+(-1), 1)), 2)</f>
        <v>130.7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1.2</v>
      </c>
      <c r="F12" s="12">
        <v>1056.86</v>
      </c>
      <c r="G12" s="12">
        <f ca="1">ROUND(INDIRECT(ADDRESS(ROW()+(0), COLUMN()+(-2), 1))*INDIRECT(ADDRESS(ROW()+(0), COLUMN()+(-1), 1)), 2)</f>
        <v>1268.23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1.3</v>
      </c>
      <c r="F13" s="12">
        <v>655.79</v>
      </c>
      <c r="G13" s="12">
        <f ca="1">ROUND(INDIRECT(ADDRESS(ROW()+(0), COLUMN()+(-2), 1))*INDIRECT(ADDRESS(ROW()+(0), COLUMN()+(-1), 1)), 2)</f>
        <v>852.53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221.16</v>
      </c>
      <c r="G14" s="12">
        <f ca="1">ROUND(INDIRECT(ADDRESS(ROW()+(0), COLUMN()+(-2), 1))*INDIRECT(ADDRESS(ROW()+(0), COLUMN()+(-1), 1)), 2)</f>
        <v>265.39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1081.61</v>
      </c>
      <c r="G15" s="12">
        <f ca="1">ROUND(INDIRECT(ADDRESS(ROW()+(0), COLUMN()+(-2), 1))*INDIRECT(ADDRESS(ROW()+(0), COLUMN()+(-1), 1)), 2)</f>
        <v>5408.05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108.6</v>
      </c>
      <c r="G16" s="12">
        <f ca="1">ROUND(INDIRECT(ADDRESS(ROW()+(0), COLUMN()+(-2), 1))*INDIRECT(ADDRESS(ROW()+(0), COLUMN()+(-1), 1)), 2)</f>
        <v>217.2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13449.7</v>
      </c>
      <c r="G17" s="14">
        <f ca="1">ROUND(INDIRECT(ADDRESS(ROW()+(0), COLUMN()+(-2), 1))*INDIRECT(ADDRESS(ROW()+(0), COLUMN()+(-1), 1)), 2)</f>
        <v>13449.7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34049.6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1.694</v>
      </c>
      <c r="F20" s="12">
        <v>377.17</v>
      </c>
      <c r="G20" s="12">
        <f ca="1">ROUND(INDIRECT(ADDRESS(ROW()+(0), COLUMN()+(-2), 1))*INDIRECT(ADDRESS(ROW()+(0), COLUMN()+(-1), 1)), 2)</f>
        <v>638.93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1.694</v>
      </c>
      <c r="F21" s="14">
        <v>261.88</v>
      </c>
      <c r="G21" s="14">
        <f ca="1">ROUND(INDIRECT(ADDRESS(ROW()+(0), COLUMN()+(-2), 1))*INDIRECT(ADDRESS(ROW()+(0), COLUMN()+(-1), 1)), 2)</f>
        <v>443.62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1082.55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35132.2</v>
      </c>
      <c r="G24" s="14">
        <f ca="1">ROUND(INDIRECT(ADDRESS(ROW()+(0), COLUMN()+(-2), 1))*INDIRECT(ADDRESS(ROW()+(0), COLUMN()+(-1), 1))/100, 2)</f>
        <v>702.64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35834.8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