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<sst xmlns="http://schemas.openxmlformats.org/spreadsheetml/2006/main" count="73" uniqueCount="73">
  <si>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</si>
  <si>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QEA012</t>
  </si>
  <si>
    <t xml:space="preserve">m²</t>
  </si>
  <si>
    <t xml:space="preserve">Techo plano no transitable, ventilada, autoprotegida, tipo convencional. Impermeabilización con membranas preelaboradas asfálticas, tipo bicapa.</t>
  </si>
  <si>
    <r>
      <rPr>
        <sz val="8.25"/>
        <color rgb="FF000000"/>
        <rFont val="Arial"/>
        <family val="2"/>
      </rPr>
      <t xml:space="preserve">Techo plano no transitable, ventilada, autoprotegida, tipo convencional, pendiente del 1% al 15%. FORMACIÓN DE PENDIENTES: tablero cerámico hueco machihembrado de 80x25x3,5 cm con capa de regularización de mortero de cemento, confeccionado en obra, dosificación 1:6, de 3 cm de espesor, acabado fratasado, sobre tabiques aligerados de ladrillo cerámico hueco de 24x11,5x9 cm, asentado con mortero de cemento, confeccionado en obra, dosificación 1:6, dispuestos cada 80 cm y con 30 cm de altura media, rematados superiormente con fajas fajas fajas fajas maestras de mortero de cemento, confeccionado en obra, dosificación 1:6; AISLAMIENTO TÉRMICO: colchoneta ligera de lana de vidrio, IBR "ISOVER"; IMPERMEABILIZACIÓN: tipo bicapa, adherida, compuesta por membrana preelaborada de betún modificado con elastómero SBS, masa nominal 3 kg/m², con armadura de fieltro de fibra de vidrio de 60 g/m², previa imprimación con emulsión asfáltica aniónica con cargas, y membrana preelaborada de betún modificado con elastómero SBS, masa nominal 3 kg/m², con armadura de fieltro de poliéster reforzado y estabilizado de 160 g/m² adherida a la anterior con soplete, sin coincidir sus juntas.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</si>
  <si>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</si>
  <si>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</si>
  <si>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</si>
  <si>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</si>
  <si>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</si>
  <si>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</si>
  <si>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</si>
  <si>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</si>
  <si>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</si>
  <si>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</si>
  <si>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</si>
  <si>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</si>
  <si>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</si>
  <si>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</si>
  <si>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</si>
  <si>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</si>
  <si>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</si>
  <si>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</si>
  <si>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</si>
  <si>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</si>
  <si>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</si>
  <si>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</si>
  <si>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mt16lvi010aad</t>
  </si>
  <si>
    <t xml:space="preserve">m²</t>
  </si>
  <si>
    <t xml:space="preserve">Colchoneta ligera de lana de vidrio, IBR "ISOVER", revestida por una de sus caras con papel kraft que actúa como barrera de vapor, de 80 mm de espesor, resistencia térmica 2 m²K/W, conductividad térmica 0,04 W/(mK), Euroclase F de reacción al fuego, capacidad de absorción de agua a corto plazo &lt;=1 kg/m² y factor de resistencia a la difusión del vapor de agua 1.</t>
  </si>
  <si>
    <t xml:space="preserve">mt04lvg020c</t>
  </si>
  <si>
    <t xml:space="preserve">Ud</t>
  </si>
  <si>
    <t xml:space="preserve">Tablero cerámico hueco machihembrado, para revestir, 80x25x3 cm, con las testas rectas.</t>
  </si>
  <si>
    <t xml:space="preserve">mt14lga010ca</t>
  </si>
  <si>
    <t xml:space="preserve">m²</t>
  </si>
  <si>
    <t xml:space="preserve">Membrana preelaborada de betún modificado con elastómero SBS, de 2,5 mm de espesor, masa nominal 4 kg/m², con armadura de fieltro de poliéster reforzado y estabilizado de 160 g/m², con autoprotección mineral de color gris.</t>
  </si>
  <si>
    <t xml:space="preserve">mt14lba010a</t>
  </si>
  <si>
    <t xml:space="preserve">m²</t>
  </si>
  <si>
    <t xml:space="preserve">Membrana preelaborada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</si>
  <si>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</si>
  <si>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</si>
  <si>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</si>
  <si>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</si>
  <si>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</si>
  <si>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</si>
  <si>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</si>
  <si>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</si>
  <si>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</si>
  <si>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</si>
  <si>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</si>
  <si>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</si>
  <si>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</si>
  <si>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</si>
  <si>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</si>
  <si>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</si>
  <si>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</si>
  <si>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</si>
  <si>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</si>
  <si>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</si>
  <si>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</si>
  <si>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</si>
  <si>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</si>
  <si>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</si>
  <si>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</si>
  <si>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</si>
  <si>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</si>
  <si>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</si>
  <si>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</si>
  <si>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</si>
  <si>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</si>
  <si>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</si>
  <si>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635,80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</si>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</sst>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74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9.51</v>
      </c>
      <c r="H10" s="12">
        <f ca="1">ROUND(INDIRECT(ADDRESS(ROW()+(0), COLUMN()+(-2), 1))*INDIRECT(ADDRESS(ROW()+(0), COLUMN()+(-1), 1)), 2)</f>
        <v>114.12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46.22</v>
      </c>
      <c r="H11" s="12">
        <f ca="1">ROUND(INDIRECT(ADDRESS(ROW()+(0), COLUMN()+(-2), 1))*INDIRECT(ADDRESS(ROW()+(0), COLUMN()+(-1), 1)), 2)</f>
        <v>0.55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604.79</v>
      </c>
      <c r="H12" s="12">
        <f ca="1">ROUND(INDIRECT(ADDRESS(ROW()+(0), COLUMN()+(-2), 1))*INDIRECT(ADDRESS(ROW()+(0), COLUMN()+(-1), 1)), 2)</f>
        <v>39.31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10</v>
      </c>
      <c r="G13" s="12">
        <v>8.86</v>
      </c>
      <c r="H13" s="12">
        <f ca="1">ROUND(INDIRECT(ADDRESS(ROW()+(0), COLUMN()+(-2), 1))*INDIRECT(ADDRESS(ROW()+(0), COLUMN()+(-1), 1)), 2)</f>
        <v>88.6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79.99</v>
      </c>
      <c r="H14" s="12">
        <f ca="1">ROUND(INDIRECT(ADDRESS(ROW()+(0), COLUMN()+(-2), 1))*INDIRECT(ADDRESS(ROW()+(0), COLUMN()+(-1), 1)), 2)</f>
        <v>0.8</v>
      </c>
    </row>
    <row r="15" spans="1:8" ht="55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</v>
      </c>
      <c r="G15" s="12">
        <v>226.85</v>
      </c>
      <c r="H15" s="12">
        <f ca="1">ROUND(INDIRECT(ADDRESS(ROW()+(0), COLUMN()+(-2), 1))*INDIRECT(ADDRESS(ROW()+(0), COLUMN()+(-1), 1)), 2)</f>
        <v>272.22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5</v>
      </c>
      <c r="G16" s="12">
        <v>37.9</v>
      </c>
      <c r="H16" s="12">
        <f ca="1">ROUND(INDIRECT(ADDRESS(ROW()+(0), COLUMN()+(-2), 1))*INDIRECT(ADDRESS(ROW()+(0), COLUMN()+(-1), 1)), 2)</f>
        <v>189.5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401.79</v>
      </c>
      <c r="H17" s="12">
        <f ca="1">ROUND(INDIRECT(ADDRESS(ROW()+(0), COLUMN()+(-2), 1))*INDIRECT(ADDRESS(ROW()+(0), COLUMN()+(-1), 1)), 2)</f>
        <v>441.97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264.83</v>
      </c>
      <c r="H18" s="12">
        <f ca="1">ROUND(INDIRECT(ADDRESS(ROW()+(0), COLUMN()+(-2), 1))*INDIRECT(ADDRESS(ROW()+(0), COLUMN()+(-1), 1)), 2)</f>
        <v>291.31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0.3</v>
      </c>
      <c r="G19" s="14">
        <v>181.9</v>
      </c>
      <c r="H19" s="14">
        <f ca="1">ROUND(INDIRECT(ADDRESS(ROW()+(0), COLUMN()+(-2), 1))*INDIRECT(ADDRESS(ROW()+(0), COLUMN()+(-1), 1)), 2)</f>
        <v>54.57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1492.95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0.032</v>
      </c>
      <c r="G22" s="14">
        <v>108.89</v>
      </c>
      <c r="H22" s="14">
        <f ca="1">ROUND(INDIRECT(ADDRESS(ROW()+(0), COLUMN()+(-2), 1))*INDIRECT(ADDRESS(ROW()+(0), COLUMN()+(-1), 1)), 2)</f>
        <v>3.48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3.48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0.946</v>
      </c>
      <c r="G25" s="12">
        <v>377.17</v>
      </c>
      <c r="H25" s="12">
        <f ca="1">ROUND(INDIRECT(ADDRESS(ROW()+(0), COLUMN()+(-2), 1))*INDIRECT(ADDRESS(ROW()+(0), COLUMN()+(-1), 1)), 2)</f>
        <v>356.8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1.335</v>
      </c>
      <c r="G26" s="12">
        <v>252.16</v>
      </c>
      <c r="H26" s="12">
        <f ca="1">ROUND(INDIRECT(ADDRESS(ROW()+(0), COLUMN()+(-2), 1))*INDIRECT(ADDRESS(ROW()+(0), COLUMN()+(-1), 1)), 2)</f>
        <v>336.63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0.061</v>
      </c>
      <c r="G27" s="12">
        <v>387.56</v>
      </c>
      <c r="H27" s="12">
        <f ca="1">ROUND(INDIRECT(ADDRESS(ROW()+(0), COLUMN()+(-2), 1))*INDIRECT(ADDRESS(ROW()+(0), COLUMN()+(-1), 1)), 2)</f>
        <v>23.64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0.061</v>
      </c>
      <c r="G28" s="12">
        <v>261.88</v>
      </c>
      <c r="H28" s="12">
        <f ca="1">ROUND(INDIRECT(ADDRESS(ROW()+(0), COLUMN()+(-2), 1))*INDIRECT(ADDRESS(ROW()+(0), COLUMN()+(-1), 1)), 2)</f>
        <v>15.97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0.206</v>
      </c>
      <c r="G29" s="12">
        <v>377.17</v>
      </c>
      <c r="H29" s="12">
        <f ca="1">ROUND(INDIRECT(ADDRESS(ROW()+(0), COLUMN()+(-2), 1))*INDIRECT(ADDRESS(ROW()+(0), COLUMN()+(-1), 1)), 2)</f>
        <v>77.7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0.206</v>
      </c>
      <c r="G30" s="14">
        <v>261.88</v>
      </c>
      <c r="H30" s="14">
        <f ca="1">ROUND(INDIRECT(ADDRESS(ROW()+(0), COLUMN()+(-2), 1))*INDIRECT(ADDRESS(ROW()+(0), COLUMN()+(-1), 1)), 2)</f>
        <v>53.95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864.69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2361.12</v>
      </c>
      <c r="H33" s="14">
        <f ca="1">ROUND(INDIRECT(ADDRESS(ROW()+(0), COLUMN()+(-2), 1))*INDIRECT(ADDRESS(ROW()+(0), COLUMN()+(-1), 1))/100, 2)</f>
        <v>47.22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2408.34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