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<sst xmlns="http://schemas.openxmlformats.org/spreadsheetml/2006/main" count="76" uniqueCount="76">
  <si>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</si>
  <si>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</si>
  <si>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</si>
  <si>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techo plano transitable, ventilado con paramento vertical. Impermeabilización con membranas de poliolefinas.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</si>
  <si>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para membrana impermeabilizante flexible tipo EVAC, de 480 mm de ancho, compuesta de una doble hoja de poliolefina termoplástica con acetato de vinil etileno, con ambas caras revestidas de fibras de poliéster no tejidas, de 0,8 mm de espesor y 625 g/m², fijada a la impermeabilización continua del techo, con adhesivo cementoso mejorado C2 E,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</si>
  <si>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</si>
  <si>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</si>
  <si>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</si>
  <si>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</si>
  <si>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</si>
  <si>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</si>
  <si>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</si>
  <si>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</si>
  <si>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</si>
  <si>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</si>
  <si>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</si>
  <si>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</si>
  <si>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</si>
  <si>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</si>
  <si>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</si>
  <si>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</si>
  <si>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</si>
  <si>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</si>
  <si>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</si>
  <si>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</si>
  <si>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</si>
  <si>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</si>
  <si>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</si>
  <si>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</si>
  <si>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</si>
  <si>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</si>
  <si>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</si>
  <si>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</si>
  <si>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</si>
  <si>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</si>
  <si>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</si>
  <si>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</si>
  <si>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</si>
  <si>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Zócalo cerámico de gres rústico, de 7 cm de ancho, $u 3,00/m.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</si>
  <si>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</si>
  <si>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</si>
  <si>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mosaico granítico, para juntas de hasta 15 mm.</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</si>
  <si>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</si>
  <si>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</si>
  <si>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</si>
  <si>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</si>
  <si>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</si>
  <si>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</si>
  <si>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</si>
  <si>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</si>
  <si>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</si>
  <si>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</si>
  <si>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</si>
  <si>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</si>
  <si>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</si>
  <si>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</si>
  <si>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</si>
  <si>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</si>
  <si>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</si>
  <si>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</si>
  <si>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</si>
  <si>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mo020</t>
  </si>
  <si>
    <t xml:space="preserve">h</t>
  </si>
  <si>
    <t xml:space="preserve">Oficial albañil de construcción.</t>
  </si>
  <si>
    <t xml:space="preserve">mo113</t>
  </si>
  <si>
    <t xml:space="preserve">h</t>
  </si>
  <si>
    <t xml:space="preserve">Peón de construcción.</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</si>
  <si>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</si>
  <si>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</si>
  <si>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</si>
  <si>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</si>
  <si>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</si>
  <si>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</si>
  <si>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</si>
  <si>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$u 432,33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</si>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</sst>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8.78</v>
      </c>
      <c r="H10" s="12">
        <f ca="1">ROUND(INDIRECT(ADDRESS(ROW()+(0), COLUMN()+(-2), 1))*INDIRECT(ADDRESS(ROW()+(0), COLUMN()+(-1), 1)), 2)</f>
        <v>79.02</v>
      </c>
    </row>
    <row r="11" spans="1:8" ht="13.50" thickBot="1" customHeight="1">
      <c r="A11" s="1" t="s">
        <v>15</v>
      </c>
      <c r="B11" s="1"/>
      <c r="C11" s="1"/>
      <c r="D11" s="10" t="s">
        <v>16</v>
      </c>
      <c r="E11" s="1" t="s">
        <v>17</v>
      </c>
      <c r="F11" s="11">
        <v>4</v>
      </c>
      <c r="G11" s="12">
        <v>11.7</v>
      </c>
      <c r="H11" s="12">
        <f ca="1">ROUND(INDIRECT(ADDRESS(ROW()+(0), COLUMN()+(-2), 1))*INDIRECT(ADDRESS(ROW()+(0), COLUMN()+(-1), 1)), 2)</f>
        <v>46.8</v>
      </c>
    </row>
    <row r="12" spans="1:8" ht="13.50" thickBot="1" customHeight="1">
      <c r="A12" s="1" t="s">
        <v>18</v>
      </c>
      <c r="B12" s="1"/>
      <c r="C12" s="1"/>
      <c r="D12" s="10" t="s">
        <v>19</v>
      </c>
      <c r="E12" s="1" t="s">
        <v>20</v>
      </c>
      <c r="F12" s="11">
        <v>0.012</v>
      </c>
      <c r="G12" s="12">
        <v>46.22</v>
      </c>
      <c r="H12" s="12">
        <f ca="1">ROUND(INDIRECT(ADDRESS(ROW()+(0), COLUMN()+(-2), 1))*INDIRECT(ADDRESS(ROW()+(0), COLUMN()+(-1), 1)), 2)</f>
        <v>0.55</v>
      </c>
    </row>
    <row r="13" spans="1:8" ht="13.50" thickBot="1" customHeight="1">
      <c r="A13" s="1" t="s">
        <v>21</v>
      </c>
      <c r="B13" s="1"/>
      <c r="C13" s="1"/>
      <c r="D13" s="10" t="s">
        <v>22</v>
      </c>
      <c r="E13" s="1" t="s">
        <v>23</v>
      </c>
      <c r="F13" s="11">
        <v>0.03</v>
      </c>
      <c r="G13" s="12">
        <v>604.79</v>
      </c>
      <c r="H13" s="12">
        <f ca="1">ROUND(INDIRECT(ADDRESS(ROW()+(0), COLUMN()+(-2), 1))*INDIRECT(ADDRESS(ROW()+(0), COLUMN()+(-1), 1)), 2)</f>
        <v>18.14</v>
      </c>
    </row>
    <row r="14" spans="1:8" ht="13.50" thickBot="1" customHeight="1">
      <c r="A14" s="1" t="s">
        <v>24</v>
      </c>
      <c r="B14" s="1"/>
      <c r="C14" s="1"/>
      <c r="D14" s="10" t="s">
        <v>25</v>
      </c>
      <c r="E14" s="1" t="s">
        <v>26</v>
      </c>
      <c r="F14" s="11">
        <v>3.868</v>
      </c>
      <c r="G14" s="12">
        <v>8.86</v>
      </c>
      <c r="H14" s="12">
        <f ca="1">ROUND(INDIRECT(ADDRESS(ROW()+(0), COLUMN()+(-2), 1))*INDIRECT(ADDRESS(ROW()+(0), COLUMN()+(-1), 1)), 2)</f>
        <v>34.27</v>
      </c>
    </row>
    <row r="15" spans="1:8" ht="34.50" thickBot="1" customHeight="1">
      <c r="A15" s="1" t="s">
        <v>27</v>
      </c>
      <c r="B15" s="1"/>
      <c r="C15" s="1"/>
      <c r="D15" s="10" t="s">
        <v>28</v>
      </c>
      <c r="E15" s="1" t="s">
        <v>29</v>
      </c>
      <c r="F15" s="11">
        <v>1.2</v>
      </c>
      <c r="G15" s="12">
        <v>21.07</v>
      </c>
      <c r="H15" s="12">
        <f ca="1">ROUND(INDIRECT(ADDRESS(ROW()+(0), COLUMN()+(-2), 1))*INDIRECT(ADDRESS(ROW()+(0), COLUMN()+(-1), 1)), 2)</f>
        <v>25.28</v>
      </c>
    </row>
    <row r="16" spans="1:8" ht="45.00" thickBot="1" customHeight="1">
      <c r="A16" s="1" t="s">
        <v>30</v>
      </c>
      <c r="B16" s="1"/>
      <c r="C16" s="1"/>
      <c r="D16" s="10" t="s">
        <v>31</v>
      </c>
      <c r="E16" s="1" t="s">
        <v>32</v>
      </c>
      <c r="F16" s="11">
        <v>1.15</v>
      </c>
      <c r="G16" s="12">
        <v>503.77</v>
      </c>
      <c r="H16" s="12">
        <f ca="1">ROUND(INDIRECT(ADDRESS(ROW()+(0), COLUMN()+(-2), 1))*INDIRECT(ADDRESS(ROW()+(0), COLUMN()+(-1), 1)), 2)</f>
        <v>579.34</v>
      </c>
    </row>
    <row r="17" spans="1:8" ht="55.50" thickBot="1" customHeight="1">
      <c r="A17" s="1" t="s">
        <v>33</v>
      </c>
      <c r="B17" s="1"/>
      <c r="C17" s="1"/>
      <c r="D17" s="10" t="s">
        <v>34</v>
      </c>
      <c r="E17" s="1" t="s">
        <v>35</v>
      </c>
      <c r="F17" s="11">
        <v>0.24</v>
      </c>
      <c r="G17" s="12">
        <v>11.45</v>
      </c>
      <c r="H17" s="12">
        <f ca="1">ROUND(INDIRECT(ADDRESS(ROW()+(0), COLUMN()+(-2), 1))*INDIRECT(ADDRESS(ROW()+(0), COLUMN()+(-1), 1)), 2)</f>
        <v>2.75</v>
      </c>
    </row>
    <row r="18" spans="1:8" ht="13.50" thickBot="1" customHeight="1">
      <c r="A18" s="1" t="s">
        <v>36</v>
      </c>
      <c r="B18" s="1"/>
      <c r="C18" s="1"/>
      <c r="D18" s="10" t="s">
        <v>37</v>
      </c>
      <c r="E18" s="1" t="s">
        <v>38</v>
      </c>
      <c r="F18" s="11">
        <v>1.05</v>
      </c>
      <c r="G18" s="12">
        <v>132.8</v>
      </c>
      <c r="H18" s="12">
        <f ca="1">ROUND(INDIRECT(ADDRESS(ROW()+(0), COLUMN()+(-2), 1))*INDIRECT(ADDRESS(ROW()+(0), COLUMN()+(-1), 1)), 2)</f>
        <v>139.44</v>
      </c>
    </row>
    <row r="19" spans="1:8" ht="108.00" thickBot="1" customHeight="1">
      <c r="A19" s="1" t="s">
        <v>39</v>
      </c>
      <c r="B19" s="1"/>
      <c r="C19" s="1"/>
      <c r="D19" s="10" t="s">
        <v>40</v>
      </c>
      <c r="E19" s="1" t="s">
        <v>41</v>
      </c>
      <c r="F19" s="11">
        <v>0.01</v>
      </c>
      <c r="G19" s="12">
        <v>68.1</v>
      </c>
      <c r="H19" s="12">
        <f ca="1">ROUND(INDIRECT(ADDRESS(ROW()+(0), COLUMN()+(-2), 1))*INDIRECT(ADDRESS(ROW()+(0), COLUMN()+(-1), 1)), 2)</f>
        <v>0.68</v>
      </c>
    </row>
    <row r="20" spans="1:8" ht="24.00" thickBot="1" customHeight="1">
      <c r="A20" s="1" t="s">
        <v>42</v>
      </c>
      <c r="B20" s="1"/>
      <c r="C20" s="1"/>
      <c r="D20" s="10" t="s">
        <v>43</v>
      </c>
      <c r="E20" s="1" t="s">
        <v>44</v>
      </c>
      <c r="F20" s="11">
        <v>1</v>
      </c>
      <c r="G20" s="12">
        <v>131.99</v>
      </c>
      <c r="H20" s="12">
        <f ca="1">ROUND(INDIRECT(ADDRESS(ROW()+(0), COLUMN()+(-2), 1))*INDIRECT(ADDRESS(ROW()+(0), COLUMN()+(-1), 1)), 2)</f>
        <v>131.99</v>
      </c>
    </row>
    <row r="21" spans="1:8" ht="24.00" thickBot="1" customHeight="1">
      <c r="A21" s="1" t="s">
        <v>45</v>
      </c>
      <c r="B21" s="1"/>
      <c r="C21" s="1"/>
      <c r="D21" s="10" t="s">
        <v>46</v>
      </c>
      <c r="E21" s="1" t="s">
        <v>47</v>
      </c>
      <c r="F21" s="13">
        <v>0.164</v>
      </c>
      <c r="G21" s="14">
        <v>29.8</v>
      </c>
      <c r="H21" s="14">
        <f ca="1">ROUND(INDIRECT(ADDRESS(ROW()+(0), COLUMN()+(-2), 1))*INDIRECT(ADDRESS(ROW()+(0), COLUMN()+(-1), 1)), 2)</f>
        <v>4.89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1063.15</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108.89</v>
      </c>
      <c r="H24" s="14">
        <f ca="1">ROUND(INDIRECT(ADDRESS(ROW()+(0), COLUMN()+(-2), 1))*INDIRECT(ADDRESS(ROW()+(0), COLUMN()+(-1), 1)), 2)</f>
        <v>1.63</v>
      </c>
    </row>
    <row r="25" spans="1:8" ht="13.50" thickBot="1" customHeight="1">
      <c r="A25" s="15"/>
      <c r="B25" s="15"/>
      <c r="C25" s="15"/>
      <c r="D25" s="15"/>
      <c r="E25" s="15"/>
      <c r="F25" s="9" t="s">
        <v>53</v>
      </c>
      <c r="G25" s="9"/>
      <c r="H25" s="17">
        <f ca="1">ROUND(SUM(INDIRECT(ADDRESS(ROW()+(-1), COLUMN()+(0), 1))), 2)</f>
        <v>1.63</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0.121</v>
      </c>
      <c r="G27" s="12">
        <v>377.17</v>
      </c>
      <c r="H27" s="12">
        <f ca="1">ROUND(INDIRECT(ADDRESS(ROW()+(0), COLUMN()+(-2), 1))*INDIRECT(ADDRESS(ROW()+(0), COLUMN()+(-1), 1)), 2)</f>
        <v>45.64</v>
      </c>
    </row>
    <row r="28" spans="1:8" ht="13.50" thickBot="1" customHeight="1">
      <c r="A28" s="1" t="s">
        <v>58</v>
      </c>
      <c r="B28" s="1"/>
      <c r="C28" s="1"/>
      <c r="D28" s="10" t="s">
        <v>59</v>
      </c>
      <c r="E28" s="1" t="s">
        <v>60</v>
      </c>
      <c r="F28" s="11">
        <v>0.121</v>
      </c>
      <c r="G28" s="12">
        <v>261.88</v>
      </c>
      <c r="H28" s="12">
        <f ca="1">ROUND(INDIRECT(ADDRESS(ROW()+(0), COLUMN()+(-2), 1))*INDIRECT(ADDRESS(ROW()+(0), COLUMN()+(-1), 1)), 2)</f>
        <v>31.69</v>
      </c>
    </row>
    <row r="29" spans="1:8" ht="13.50" thickBot="1" customHeight="1">
      <c r="A29" s="1" t="s">
        <v>61</v>
      </c>
      <c r="B29" s="1"/>
      <c r="C29" s="1"/>
      <c r="D29" s="10" t="s">
        <v>62</v>
      </c>
      <c r="E29" s="1" t="s">
        <v>63</v>
      </c>
      <c r="F29" s="11">
        <v>0.387</v>
      </c>
      <c r="G29" s="12">
        <v>377.17</v>
      </c>
      <c r="H29" s="12">
        <f ca="1">ROUND(INDIRECT(ADDRESS(ROW()+(0), COLUMN()+(-2), 1))*INDIRECT(ADDRESS(ROW()+(0), COLUMN()+(-1), 1)), 2)</f>
        <v>145.96</v>
      </c>
    </row>
    <row r="30" spans="1:8" ht="13.50" thickBot="1" customHeight="1">
      <c r="A30" s="1" t="s">
        <v>64</v>
      </c>
      <c r="B30" s="1"/>
      <c r="C30" s="1"/>
      <c r="D30" s="10" t="s">
        <v>65</v>
      </c>
      <c r="E30" s="1" t="s">
        <v>66</v>
      </c>
      <c r="F30" s="11">
        <v>0.56</v>
      </c>
      <c r="G30" s="12">
        <v>252.16</v>
      </c>
      <c r="H30" s="12">
        <f ca="1">ROUND(INDIRECT(ADDRESS(ROW()+(0), COLUMN()+(-2), 1))*INDIRECT(ADDRESS(ROW()+(0), COLUMN()+(-1), 1)), 2)</f>
        <v>141.21</v>
      </c>
    </row>
    <row r="31" spans="1:8" ht="13.50" thickBot="1" customHeight="1">
      <c r="A31" s="1" t="s">
        <v>67</v>
      </c>
      <c r="B31" s="1"/>
      <c r="C31" s="1"/>
      <c r="D31" s="10" t="s">
        <v>68</v>
      </c>
      <c r="E31" s="1" t="s">
        <v>69</v>
      </c>
      <c r="F31" s="13">
        <v>0.224</v>
      </c>
      <c r="G31" s="14">
        <v>377.17</v>
      </c>
      <c r="H31" s="14">
        <f ca="1">ROUND(INDIRECT(ADDRESS(ROW()+(0), COLUMN()+(-2), 1))*INDIRECT(ADDRESS(ROW()+(0), COLUMN()+(-1), 1)), 2)</f>
        <v>84.49</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448.99</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1513.77</v>
      </c>
      <c r="H34" s="14">
        <f ca="1">ROUND(INDIRECT(ADDRESS(ROW()+(0), COLUMN()+(-2), 1))*INDIRECT(ADDRESS(ROW()+(0), COLUMN()+(-1), 1))/100, 2)</f>
        <v>30.28</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1544.05</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