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<sst xmlns="http://schemas.openxmlformats.org/spreadsheetml/2006/main" count="28" uniqueCount="28">
  <si>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</si>
  <si>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YCA021</t>
  </si>
  <si>
    <t xml:space="preserve">Ud</t>
  </si>
  <si>
    <t xml:space="preserve">Tapa de madera para protección de boca de acceso abierta.</t>
  </si>
  <si>
    <r>
      <rPr>
        <sz val="8.25"/>
        <color rgb="FF000000"/>
        <rFont val="Arial"/>
        <family val="2"/>
      </rPr>
      <t xml:space="preserve">Protección de hueco horizontal de la entrada a una entrada de 55 cm de diámetro, durante su proceso de albañil de construcción hasta que se coloque su tapa definitiva, realizada mediante tabloncillos de madera de pino de 15x5,2 cm, colocados uno junto a otro hasta cubrir la totalidad del hueco, reforzados en su parte inferior por tres tabloncillos en sentido contrario, fijados con clavos de acero, pantografiada en su refuerzo para alojarla en el hueco de la planta de la entrada a la entrada de modo que impida su movimiento horizontal, preparada para soportar una carga puntual de 3 kN. Amortizable en 4 usos.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</si>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</sst>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2.72" customWidth="1"/>
    <col min="4" max="4" width="12.41" customWidth="1"/>
    <col min="5" max="5" width="51.00" customWidth="1"/>
    <col min="6" max="6" width="15.30" customWidth="1"/>
    <col min="7" max="7" width="18.0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0.02</v>
      </c>
      <c r="G10" s="12">
        <v>13027.8</v>
      </c>
      <c r="H10" s="12">
        <f ca="1">ROUND(INDIRECT(ADDRESS(ROW()+(0), COLUMN()+(-2), 1))*INDIRECT(ADDRESS(ROW()+(0), COLUMN()+(-1), 1)), 2)</f>
        <v>260.56</v>
      </c>
    </row>
    <row r="11" spans="1:8" ht="13.50" thickBot="1" customHeight="1">
      <c r="A11" s="1" t="s">
        <v>15</v>
      </c>
      <c r="B11" s="1"/>
      <c r="C11" s="1"/>
      <c r="D11" s="10" t="s">
        <v>16</v>
      </c>
      <c r="E11" s="1" t="s">
        <v>17</v>
      </c>
      <c r="F11" s="13">
        <v>0.169</v>
      </c>
      <c r="G11" s="14">
        <v>57.41</v>
      </c>
      <c r="H11" s="14">
        <f ca="1">ROUND(INDIRECT(ADDRESS(ROW()+(0), COLUMN()+(-2), 1))*INDIRECT(ADDRESS(ROW()+(0), COLUMN()+(-1), 1)), 2)</f>
        <v>9.7</v>
      </c>
    </row>
    <row r="12" spans="1:8" ht="13.50" thickBot="1" customHeight="1">
      <c r="A12" s="15"/>
      <c r="B12" s="15"/>
      <c r="C12" s="15"/>
      <c r="D12" s="15"/>
      <c r="E12" s="15"/>
      <c r="F12" s="9" t="s">
        <v>18</v>
      </c>
      <c r="G12" s="9"/>
      <c r="H12" s="17">
        <f ca="1">ROUND(SUM(INDIRECT(ADDRESS(ROW()+(-1), COLUMN()+(0), 1)),INDIRECT(ADDRESS(ROW()+(-2), COLUMN()+(0), 1))), 2)</f>
        <v>270.26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0.68</v>
      </c>
      <c r="G14" s="14">
        <v>242.79</v>
      </c>
      <c r="H14" s="14">
        <f ca="1">ROUND(INDIRECT(ADDRESS(ROW()+(0), COLUMN()+(-2), 1))*INDIRECT(ADDRESS(ROW()+(0), COLUMN()+(-1), 1)), 2)</f>
        <v>165.1</v>
      </c>
    </row>
    <row r="15" spans="1:8" ht="13.50" thickBot="1" customHeight="1">
      <c r="A15" s="15"/>
      <c r="B15" s="15"/>
      <c r="C15" s="15"/>
      <c r="D15" s="15"/>
      <c r="E15" s="15"/>
      <c r="F15" s="9" t="s">
        <v>23</v>
      </c>
      <c r="G15" s="9"/>
      <c r="H15" s="17">
        <f ca="1">ROUND(SUM(INDIRECT(ADDRESS(ROW()+(-1), COLUMN()+(0), 1))), 2)</f>
        <v>165.1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3">
        <v>2</v>
      </c>
      <c r="G17" s="14">
        <f ca="1">ROUND(SUM(INDIRECT(ADDRESS(ROW()+(-2), COLUMN()+(1), 1)),INDIRECT(ADDRESS(ROW()+(-5), COLUMN()+(1), 1))), 2)</f>
        <v>435.36</v>
      </c>
      <c r="H17" s="14">
        <f ca="1">ROUND(INDIRECT(ADDRESS(ROW()+(0), COLUMN()+(-2), 1))*INDIRECT(ADDRESS(ROW()+(0), COLUMN()+(-1), 1))/100, 2)</f>
        <v>8.71</v>
      </c>
    </row>
    <row r="18" spans="1:8" ht="13.50" thickBot="1" customHeight="1">
      <c r="A18" s="8"/>
      <c r="B18" s="8"/>
      <c r="C18" s="8"/>
      <c r="D18" s="8"/>
      <c r="E18" s="8"/>
      <c r="F18" s="21" t="s">
        <v>27</v>
      </c>
      <c r="G18" s="21"/>
      <c r="H18" s="22">
        <f ca="1">ROUND(SUM(INDIRECT(ADDRESS(ROW()+(-1), COLUMN()+(0), 1)),INDIRECT(ADDRESS(ROW()+(-3), COLUMN()+(0), 1)),INDIRECT(ADDRESS(ROW()+(-6), COLUMN()+(0), 1))), 2)</f>
        <v>444.07</v>
      </c>
    </row>
  </sheetData>
  <mergeCells count="20">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