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<sst xmlns="http://schemas.openxmlformats.org/spreadsheetml/2006/main" count="38" uniqueCount="38">
  <si>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</si>
  <si>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</si>
  <si>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</si>
  <si>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</si>
  <si>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finura de molido y trabajabilidad (tiempos de fraguado), análisis químico, análisis de fases, humedad.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</si>
  <si>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</si>
  <si>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</si>
  <si>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</si>
  <si>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</si>
  <si>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</si>
  <si>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</si>
  <si>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</si>
  <si>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</si>
  <si>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</si>
  <si>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</si>
  <si>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</si>
  <si>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</si>
  <si>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</si>
  <si>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</si>
  <si>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</si>
  <si>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de albañil de construcción.</t>
  </si>
  <si>
    <t xml:space="preserve">mt49yga050</t>
  </si>
  <si>
    <t xml:space="preserve">Ud</t>
  </si>
  <si>
    <t xml:space="preserve">Análisis químico de yesos de albañil de construcción.</t>
  </si>
  <si>
    <t xml:space="preserve">mt49yga060</t>
  </si>
  <si>
    <t xml:space="preserve">Ud</t>
  </si>
  <si>
    <t xml:space="preserve">Análisis de fases de yesos de albañil de construcción, según ASTM C471M.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</si>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</sst>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23.22</v>
      </c>
      <c r="H10" s="12">
        <f ca="1">ROUND(INDIRECT(ADDRESS(ROW()+(0), COLUMN()+(-2), 1))*INDIRECT(ADDRESS(ROW()+(0), COLUMN()+(-1), 1)), 2)</f>
        <v>23.22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1004.95</v>
      </c>
      <c r="H11" s="12">
        <f ca="1">ROUND(INDIRECT(ADDRESS(ROW()+(0), COLUMN()+(-2), 1))*INDIRECT(ADDRESS(ROW()+(0), COLUMN()+(-1), 1)), 2)</f>
        <v>1004.95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3320.55</v>
      </c>
      <c r="H12" s="12">
        <f ca="1">ROUND(INDIRECT(ADDRESS(ROW()+(0), COLUMN()+(-2), 1))*INDIRECT(ADDRESS(ROW()+(0), COLUMN()+(-1), 1)), 2)</f>
        <v>3320.55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6452.78</v>
      </c>
      <c r="H13" s="12">
        <f ca="1">ROUND(INDIRECT(ADDRESS(ROW()+(0), COLUMN()+(-2), 1))*INDIRECT(ADDRESS(ROW()+(0), COLUMN()+(-1), 1)), 2)</f>
        <v>6452.78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3209.13</v>
      </c>
      <c r="H14" s="12">
        <f ca="1">ROUND(INDIRECT(ADDRESS(ROW()+(0), COLUMN()+(-2), 1))*INDIRECT(ADDRESS(ROW()+(0), COLUMN()+(-1), 1)), 2)</f>
        <v>3209.13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252.96</v>
      </c>
      <c r="H15" s="12">
        <f ca="1">ROUND(INDIRECT(ADDRESS(ROW()+(0), COLUMN()+(-2), 1))*INDIRECT(ADDRESS(ROW()+(0), COLUMN()+(-1), 1)), 2)</f>
        <v>252.96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3014.85</v>
      </c>
      <c r="H16" s="14">
        <f ca="1">ROUND(INDIRECT(ADDRESS(ROW()+(0), COLUMN()+(-2), 1))*INDIRECT(ADDRESS(ROW()+(0), COLUMN()+(-1), 1)), 2)</f>
        <v>3014.85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17278.4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17278.4</v>
      </c>
      <c r="H19" s="14">
        <f ca="1">ROUND(INDIRECT(ADDRESS(ROW()+(0), COLUMN()+(-2), 1))*INDIRECT(ADDRESS(ROW()+(0), COLUMN()+(-1), 1))/100, 2)</f>
        <v>345.57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17624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