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<sst xmlns="http://schemas.openxmlformats.org/spreadsheetml/2006/main" count="66" uniqueCount="66">
  <si>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</si>
  <si>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UPG030</t>
  </si>
  <si>
    <t xml:space="preserve">m³</t>
  </si>
  <si>
    <t xml:space="preserve">Ménsula de hormigón proyectado para borde de pileta con skimmer.</t>
  </si>
  <si>
    <r>
      <rPr>
        <sz val="8.25"/>
        <color rgb="FF000000"/>
        <rFont val="Arial"/>
        <family val="2"/>
      </rPr>
      <t xml:space="preserve">Ménsula de hormigón proyectado para borde de pileta con skimmer, realizada con hormigón H-35, clase de exposición ambiental CL+C1, tamaño máximo del agregado 19,0 mm, consistencia fluida, proyectado por vía húmeda, y acero ADN 420, con una cuantía aproximada de 10 kg/m³; encofrado perdido formado por tableros cerámicos huecos machihembrados, para revestir, 50x20x3 cm, con las testas rectas, y ladrillos cerámicos huecos dobles, para revestir, 24x11,5x9 cm, con juntas de 10 mm de espesor, asentados con mortero de cemento confeccionado en obra, con 250 kg/m³ de cemento, color gris, dosificación 1:6, suministrado en sacos. Incluso alambre de atar y separadores. El precio incluye el corte, doblado y armado del acero en el obrador de herrería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</si>
  <si>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</si>
  <si>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</si>
  <si>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</si>
  <si>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</si>
  <si>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</si>
  <si>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</si>
  <si>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</si>
  <si>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</si>
  <si>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</si>
  <si>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</si>
  <si>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</si>
  <si>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</si>
  <si>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</si>
  <si>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</si>
  <si>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</si>
  <si>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</si>
  <si>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</si>
  <si>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</si>
  <si>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</si>
  <si>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</si>
  <si>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</si>
  <si>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</si>
  <si>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mt07aco020a</t>
  </si>
  <si>
    <t xml:space="preserve">Ud</t>
  </si>
  <si>
    <t xml:space="preserve">Separador homologado para fundaciones.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</si>
  <si>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</si>
  <si>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</si>
  <si>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</si>
  <si>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</si>
  <si>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</si>
  <si>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</si>
  <si>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mt10hes200b</t>
  </si>
  <si>
    <t xml:space="preserve">m³</t>
  </si>
  <si>
    <t xml:space="preserve">Hormigón para proyectar, H-35, clase de exposición ambiental CL+C1, tamaño máximo del agregado 19,0 mm, consistencia fluida, con una dosificación de cemento de 400 kg/m³, premezclado.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</si>
  <si>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</si>
  <si>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</si>
  <si>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</si>
  <si>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</si>
  <si>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</si>
  <si>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mq06gun010</t>
  </si>
  <si>
    <t xml:space="preserve">h</t>
  </si>
  <si>
    <t xml:space="preserve">Equipo para proyectar hormigón de hormigón por vía húmeda 33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</si>
  <si>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</si>
  <si>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</si>
  <si>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</si>
  <si>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</si>
  <si>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</si>
  <si>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</si>
  <si>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</si>
  <si>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</si>
  <si>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mo043</t>
  </si>
  <si>
    <t xml:space="preserve">h</t>
  </si>
  <si>
    <t xml:space="preserve">Oficial herrero.</t>
  </si>
  <si>
    <t xml:space="preserve">mo090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</si>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</sst>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2">
        <v>7.95</v>
      </c>
      <c r="H10" s="12">
        <f ca="1">ROUND(INDIRECT(ADDRESS(ROW()+(0), COLUMN()+(-2), 1))*INDIRECT(ADDRESS(ROW()+(0), COLUMN()+(-1), 1)), 2)</f>
        <v>132.5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72.464</v>
      </c>
      <c r="G11" s="12">
        <v>9.47</v>
      </c>
      <c r="H11" s="12">
        <f ca="1">ROUND(INDIRECT(ADDRESS(ROW()+(0), COLUMN()+(-2), 1))*INDIRECT(ADDRESS(ROW()+(0), COLUMN()+(-1), 1)), 2)</f>
        <v>686.23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46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0.019</v>
      </c>
      <c r="G13" s="12">
        <v>602.14</v>
      </c>
      <c r="H13" s="12">
        <f ca="1">ROUND(INDIRECT(ADDRESS(ROW()+(0), COLUMN()+(-2), 1))*INDIRECT(ADDRESS(ROW()+(0), COLUMN()+(-1), 1)), 2)</f>
        <v>11.44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2.911</v>
      </c>
      <c r="G14" s="12">
        <v>8.82</v>
      </c>
      <c r="H14" s="12">
        <f ca="1">ROUND(INDIRECT(ADDRESS(ROW()+(0), COLUMN()+(-2), 1))*INDIRECT(ADDRESS(ROW()+(0), COLUMN()+(-1), 1)), 2)</f>
        <v>25.68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4.66</v>
      </c>
      <c r="H15" s="12">
        <f ca="1">ROUND(INDIRECT(ADDRESS(ROW()+(0), COLUMN()+(-2), 1))*INDIRECT(ADDRESS(ROW()+(0), COLUMN()+(-1), 1)), 2)</f>
        <v>46.6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10.5</v>
      </c>
      <c r="G16" s="12">
        <v>83.63</v>
      </c>
      <c r="H16" s="12">
        <f ca="1">ROUND(INDIRECT(ADDRESS(ROW()+(0), COLUMN()+(-2), 1))*INDIRECT(ADDRESS(ROW()+(0), COLUMN()+(-1), 1)), 2)</f>
        <v>878.12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2">
        <v>46</v>
      </c>
      <c r="H17" s="12">
        <f ca="1">ROUND(INDIRECT(ADDRESS(ROW()+(0), COLUMN()+(-2), 1))*INDIRECT(ADDRESS(ROW()+(0), COLUMN()+(-1), 1)), 2)</f>
        <v>5.52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3971.84</v>
      </c>
      <c r="H18" s="14">
        <f ca="1">ROUND(INDIRECT(ADDRESS(ROW()+(0), COLUMN()+(-2), 1))*INDIRECT(ADDRESS(ROW()+(0), COLUMN()+(-1), 1)), 2)</f>
        <v>4170.43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5956.7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0.009</v>
      </c>
      <c r="G21" s="12">
        <v>107.26</v>
      </c>
      <c r="H21" s="12">
        <f ca="1">ROUND(INDIRECT(ADDRESS(ROW()+(0), COLUMN()+(-2), 1))*INDIRECT(ADDRESS(ROW()+(0), COLUMN()+(-1), 1)), 2)</f>
        <v>0.97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0.038</v>
      </c>
      <c r="G22" s="14">
        <v>451.97</v>
      </c>
      <c r="H22" s="14">
        <f ca="1">ROUND(INDIRECT(ADDRESS(ROW()+(0), COLUMN()+(-2), 1))*INDIRECT(ADDRESS(ROW()+(0), COLUMN()+(-1), 1)), 2)</f>
        <v>17.17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18.14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0.062</v>
      </c>
      <c r="G25" s="12">
        <v>363.15</v>
      </c>
      <c r="H25" s="12">
        <f ca="1">ROUND(INDIRECT(ADDRESS(ROW()+(0), COLUMN()+(-2), 1))*INDIRECT(ADDRESS(ROW()+(0), COLUMN()+(-1), 1)), 2)</f>
        <v>22.52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0.175</v>
      </c>
      <c r="G26" s="12">
        <v>252.15</v>
      </c>
      <c r="H26" s="12">
        <f ca="1">ROUND(INDIRECT(ADDRESS(ROW()+(0), COLUMN()+(-2), 1))*INDIRECT(ADDRESS(ROW()+(0), COLUMN()+(-1), 1)), 2)</f>
        <v>44.13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</v>
      </c>
      <c r="G27" s="12">
        <v>377.91</v>
      </c>
      <c r="H27" s="12">
        <f ca="1">ROUND(INDIRECT(ADDRESS(ROW()+(0), COLUMN()+(-2), 1))*INDIRECT(ADDRESS(ROW()+(0), COLUMN()+(-1), 1)), 2)</f>
        <v>37.79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0.112</v>
      </c>
      <c r="G28" s="14">
        <v>262.22</v>
      </c>
      <c r="H28" s="14">
        <f ca="1">ROUND(INDIRECT(ADDRESS(ROW()+(0), COLUMN()+(-2), 1))*INDIRECT(ADDRESS(ROW()+(0), COLUMN()+(-1), 1)), 2)</f>
        <v>29.37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133.81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1)),INDIRECT(ADDRESS(ROW()+(-12), COLUMN()+(1), 1))), 2)</f>
        <v>6108.65</v>
      </c>
      <c r="H31" s="14">
        <f ca="1">ROUND(INDIRECT(ADDRESS(ROW()+(0), COLUMN()+(-2), 1))*INDIRECT(ADDRESS(ROW()+(0), COLUMN()+(-1), 1))/100, 2)</f>
        <v>122.17</v>
      </c>
    </row>
    <row r="32" spans="1:8" ht="13.50" thickBot="1" customHeight="1">
      <c r="A32" s="8"/>
      <c r="B32" s="8"/>
      <c r="C32" s="8"/>
      <c r="D32" s="8"/>
      <c r="E32" s="8"/>
      <c r="F32" s="21" t="s">
        <v>65</v>
      </c>
      <c r="G32" s="21"/>
      <c r="H32" s="22">
        <f ca="1">ROUND(SUM(INDIRECT(ADDRESS(ROW()+(-1), COLUMN()+(0), 1)),INDIRECT(ADDRESS(ROW()+(-3), COLUMN()+(0), 1)),INDIRECT(ADDRESS(ROW()+(-9), COLUMN()+(0), 1)),INDIRECT(ADDRESS(ROW()+(-13), COLUMN()+(0), 1))), 2)</f>
        <v>6230.82</v>
      </c>
    </row>
  </sheetData>
  <mergeCells count="6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