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<sst xmlns="http://schemas.openxmlformats.org/spreadsheetml/2006/main" count="52" uniqueCount="52">
  <si>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</si>
  <si>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UPG010</t>
  </si>
  <si>
    <t xml:space="preserve">m²</t>
  </si>
  <si>
    <t xml:space="preserve">Hormigón proyectado, para vaso de piscina.</t>
  </si>
  <si>
    <r>
      <rPr>
        <sz val="8.25"/>
        <color rgb="FF000000"/>
        <rFont val="Arial"/>
        <family val="2"/>
      </rPr>
      <t xml:space="preserve">Hormigón H-35, clase de exposición ambiental CL+C1, tamaño máximo del agregado 19,0 mm, consistencia fluida, proyectado por vía húmeda para formación de paramento horizontal de vaso de piscina, de 15 cm de espesor, con doble malla electrosoldada Q 55 250x250 mm de acero AM 500 N, y armadura de refuerzo de acero ADN 420, cuantía 4 kg/m³, sin juntas de dilatación. Incluso alambre de atar y separadores.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</si>
  <si>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</si>
  <si>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</si>
  <si>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</si>
  <si>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</si>
  <si>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</si>
  <si>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</si>
  <si>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</si>
  <si>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mt07ame080bbd</t>
  </si>
  <si>
    <t xml:space="preserve">m²</t>
  </si>
  <si>
    <t xml:space="preserve">Malla electrosoldada Q 55 separación 250x250 mm, con alambres longitudinales de 4,2 mm de diámetro y alambres transversales de 4,2 mm de diámetro, acero AM 500 N, según IRAM-IAS U 500-06.</t>
  </si>
  <si>
    <t xml:space="preserve">mt07aco090b</t>
  </si>
  <si>
    <t xml:space="preserve">kg</t>
  </si>
  <si>
    <t xml:space="preserve">Acero en barras nervuradas, ADN 420, de varios diámetros, según IRAM-IAS U 500-528.</t>
  </si>
  <si>
    <t xml:space="preserve">mt08var050</t>
  </si>
  <si>
    <t xml:space="preserve">kg</t>
  </si>
  <si>
    <t xml:space="preserve">Alambre galvanizado para atar, de 1,30 mm de diámetro.</t>
  </si>
  <si>
    <t xml:space="preserve">mt07aco020d</t>
  </si>
  <si>
    <t xml:space="preserve">Ud</t>
  </si>
  <si>
    <t xml:space="preserve">Separador homologado para muros.</t>
  </si>
  <si>
    <t xml:space="preserve">mt10hes200b</t>
  </si>
  <si>
    <t xml:space="preserve">m³</t>
  </si>
  <si>
    <t xml:space="preserve">Hormigón para proyectar, H-35, clase de exposición ambiental CL+C1, tamaño máximo del agregado 19,0 mm, consistencia fluida, con una dosificación de cemento de 400 kg/m³, premezclado.</t>
  </si>
  <si>
    <t xml:space="preserve">Subtotal materiales:</t>
  </si>
  <si>
    <t xml:space="preserve">Equipo</t>
  </si>
  <si>
    <t xml:space="preserve">mq06gun010</t>
  </si>
  <si>
    <t xml:space="preserve">h</t>
  </si>
  <si>
    <t xml:space="preserve">Equipo para proyectar hormigón de hormigón por vía húmeda 33 kW.</t>
  </si>
  <si>
    <t xml:space="preserve">Subtotal equipo:</t>
  </si>
  <si>
    <t xml:space="preserve">Mano de obra</t>
  </si>
  <si>
    <t xml:space="preserve">mo043</t>
  </si>
  <si>
    <t xml:space="preserve">h</t>
  </si>
  <si>
    <t xml:space="preserve">Oficial herrero.</t>
  </si>
  <si>
    <t xml:space="preserve">mo090</t>
  </si>
  <si>
    <t xml:space="preserve">h</t>
  </si>
  <si>
    <t xml:space="preserve">Medio oficial herrero.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</si>
  <si>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</si>
  <si>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</si>
  <si>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</si>
  <si>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</si>
  <si>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</si>
  <si>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</si>
  <si>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</si>
  <si>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</si>
  <si>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</si>
  <si>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</si>
  <si>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96,82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</si>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</sst>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0.04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2.2</v>
      </c>
      <c r="F10" s="12">
        <v>78.31</v>
      </c>
      <c r="G10" s="12">
        <f ca="1">ROUND(INDIRECT(ADDRESS(ROW()+(0), COLUMN()+(-2), 1))*INDIRECT(ADDRESS(ROW()+(0), COLUMN()+(-1), 1)), 2)</f>
        <v>172.28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4.2</v>
      </c>
      <c r="F11" s="12">
        <v>83.63</v>
      </c>
      <c r="G11" s="12">
        <f ca="1">ROUND(INDIRECT(ADDRESS(ROW()+(0), COLUMN()+(-2), 1))*INDIRECT(ADDRESS(ROW()+(0), COLUMN()+(-1), 1)), 2)</f>
        <v>351.25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0.048</v>
      </c>
      <c r="F12" s="12">
        <v>46</v>
      </c>
      <c r="G12" s="12">
        <f ca="1">ROUND(INDIRECT(ADDRESS(ROW()+(0), COLUMN()+(-2), 1))*INDIRECT(ADDRESS(ROW()+(0), COLUMN()+(-1), 1)), 2)</f>
        <v>2.21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1.94</v>
      </c>
      <c r="G13" s="12">
        <f ca="1">ROUND(INDIRECT(ADDRESS(ROW()+(0), COLUMN()+(-2), 1))*INDIRECT(ADDRESS(ROW()+(0), COLUMN()+(-1), 1)), 2)</f>
        <v>7.76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0.155</v>
      </c>
      <c r="F14" s="14">
        <v>3971.84</v>
      </c>
      <c r="G14" s="14">
        <f ca="1">ROUND(INDIRECT(ADDRESS(ROW()+(0), COLUMN()+(-2), 1))*INDIRECT(ADDRESS(ROW()+(0), COLUMN()+(-1), 1)), 2)</f>
        <v>615.64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1149.14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0.811</v>
      </c>
      <c r="F17" s="14">
        <v>451.97</v>
      </c>
      <c r="G17" s="14">
        <f ca="1">ROUND(INDIRECT(ADDRESS(ROW()+(0), COLUMN()+(-2), 1))*INDIRECT(ADDRESS(ROW()+(0), COLUMN()+(-1), 1)), 2)</f>
        <v>366.55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366.55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0.095</v>
      </c>
      <c r="F20" s="12">
        <v>377.91</v>
      </c>
      <c r="G20" s="12">
        <f ca="1">ROUND(INDIRECT(ADDRESS(ROW()+(0), COLUMN()+(-2), 1))*INDIRECT(ADDRESS(ROW()+(0), COLUMN()+(-1), 1)), 2)</f>
        <v>35.9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</v>
      </c>
      <c r="F21" s="12">
        <v>262.22</v>
      </c>
      <c r="G21" s="12">
        <f ca="1">ROUND(INDIRECT(ADDRESS(ROW()+(0), COLUMN()+(-2), 1))*INDIRECT(ADDRESS(ROW()+(0), COLUMN()+(-1), 1)), 2)</f>
        <v>26.22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0.643</v>
      </c>
      <c r="F22" s="12">
        <v>363.15</v>
      </c>
      <c r="G22" s="12">
        <f ca="1">ROUND(INDIRECT(ADDRESS(ROW()+(0), COLUMN()+(-2), 1))*INDIRECT(ADDRESS(ROW()+(0), COLUMN()+(-1), 1)), 2)</f>
        <v>233.51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0.272</v>
      </c>
      <c r="F23" s="14">
        <v>252.15</v>
      </c>
      <c r="G23" s="14">
        <f ca="1">ROUND(INDIRECT(ADDRESS(ROW()+(0), COLUMN()+(-2), 1))*INDIRECT(ADDRESS(ROW()+(0), COLUMN()+(-1), 1)), 2)</f>
        <v>68.58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364.21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3</v>
      </c>
      <c r="F26" s="14">
        <f ca="1">ROUND(SUM(INDIRECT(ADDRESS(ROW()+(-2), COLUMN()+(1), 1)),INDIRECT(ADDRESS(ROW()+(-8), COLUMN()+(1), 1)),INDIRECT(ADDRESS(ROW()+(-11), COLUMN()+(1), 1))), 2)</f>
        <v>1879.9</v>
      </c>
      <c r="G26" s="14">
        <f ca="1">ROUND(INDIRECT(ADDRESS(ROW()+(0), COLUMN()+(-2), 1))*INDIRECT(ADDRESS(ROW()+(0), COLUMN()+(-1), 1))/100, 2)</f>
        <v>56.4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1)),INDIRECT(ADDRESS(ROW()+(-12), COLUMN()+(0), 1))), 2)</f>
        <v>1936.3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