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<sst xmlns="http://schemas.openxmlformats.org/spreadsheetml/2006/main" count="38" uniqueCount="38">
  <si>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</si>
  <si>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UNM015</t>
  </si>
  <si>
    <t xml:space="preserve">m³</t>
  </si>
  <si>
    <t xml:space="preserve">Muro de contención de hormigón ciclópeo.</t>
  </si>
  <si>
    <r>
      <rPr>
        <sz val="8.25"/>
        <color rgb="FF000000"/>
        <rFont val="Arial"/>
        <family val="2"/>
      </rPr>
      <t xml:space="preserve">Muro de contención de tierras de hormigón ciclópeo, de hasta 3 m de altura, realizado con hormigón H-21, condición de exposición no agresiva, tamaño máximo del agregado 53,0 mm, ámbito de consistencia A-3, premezclado y vertido desde camión (60% de volumen) y pedregullo grueso de 15 a 30 cm de diámetro (40% de volumen). Incluso tubos de PVC para drenaje. El precio no incluye la fundación ni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</si>
  <si>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</si>
  <si>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</si>
  <si>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</si>
  <si>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</si>
  <si>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</si>
  <si>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</si>
  <si>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</si>
  <si>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mt10hmf081aob</t>
  </si>
  <si>
    <t xml:space="preserve">m³</t>
  </si>
  <si>
    <t xml:space="preserve">Hormigón masivo H-21, condición de exposición no agresiva, tamaño máximo del agregado 53 mm, ámbito de consistencia A-3, premezclado, según CIRSOC 201 1982.</t>
  </si>
  <si>
    <t xml:space="preserve">mt01arg100b</t>
  </si>
  <si>
    <t xml:space="preserve">m³</t>
  </si>
  <si>
    <t xml:space="preserve">Pedregullo grueso de 15 a 30 cm de diámetro.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</si>
  <si>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</si>
  <si>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</si>
  <si>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</si>
  <si>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</si>
  <si>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</si>
  <si>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</si>
  <si>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</si>
  <si>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</si>
  <si>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</si>
  <si>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</si>
  <si>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</si>
  <si>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</si>
  <si>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</si>
  <si>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</si>
  <si>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</si>
  <si>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</si>
  <si>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</si>
  <si>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</si>
  <si>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800,45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</si>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</sst>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0.63</v>
      </c>
      <c r="F10" s="12">
        <v>7125.04</v>
      </c>
      <c r="G10" s="12">
        <f ca="1">ROUND(INDIRECT(ADDRESS(ROW()+(0), COLUMN()+(-2), 1))*INDIRECT(ADDRESS(ROW()+(0), COLUMN()+(-1), 1)), 2)</f>
        <v>4488.78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0.4</v>
      </c>
      <c r="F11" s="12">
        <v>655.19</v>
      </c>
      <c r="G11" s="12">
        <f ca="1">ROUND(INDIRECT(ADDRESS(ROW()+(0), COLUMN()+(-2), 1))*INDIRECT(ADDRESS(ROW()+(0), COLUMN()+(-1), 1)), 2)</f>
        <v>262.08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0.05</v>
      </c>
      <c r="F12" s="14">
        <v>117.55</v>
      </c>
      <c r="G12" s="14">
        <f ca="1">ROUND(INDIRECT(ADDRESS(ROW()+(0), COLUMN()+(-2), 1))*INDIRECT(ADDRESS(ROW()+(0), COLUMN()+(-1), 1)), 2)</f>
        <v>5.88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4756.74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0.222</v>
      </c>
      <c r="F15" s="12">
        <v>409.72</v>
      </c>
      <c r="G15" s="12">
        <f ca="1">ROUND(INDIRECT(ADDRESS(ROW()+(0), COLUMN()+(-2), 1))*INDIRECT(ADDRESS(ROW()+(0), COLUMN()+(-1), 1)), 2)</f>
        <v>90.96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0.222</v>
      </c>
      <c r="F16" s="12">
        <v>284.3</v>
      </c>
      <c r="G16" s="12">
        <f ca="1">ROUND(INDIRECT(ADDRESS(ROW()+(0), COLUMN()+(-2), 1))*INDIRECT(ADDRESS(ROW()+(0), COLUMN()+(-1), 1)), 2)</f>
        <v>63.11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0.988</v>
      </c>
      <c r="F17" s="14">
        <v>273.34</v>
      </c>
      <c r="G17" s="14">
        <f ca="1">ROUND(INDIRECT(ADDRESS(ROW()+(0), COLUMN()+(-2), 1))*INDIRECT(ADDRESS(ROW()+(0), COLUMN()+(-1), 1)), 2)</f>
        <v>270.06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1))), 2)</f>
        <v>424.13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3</v>
      </c>
      <c r="F20" s="14">
        <f ca="1">ROUND(SUM(INDIRECT(ADDRESS(ROW()+(-2), COLUMN()+(1), 1)),INDIRECT(ADDRESS(ROW()+(-7), COLUMN()+(1), 1))), 2)</f>
        <v>5180.87</v>
      </c>
      <c r="G20" s="14">
        <f ca="1">ROUND(INDIRECT(ADDRESS(ROW()+(0), COLUMN()+(-2), 1))*INDIRECT(ADDRESS(ROW()+(0), COLUMN()+(-1), 1))/100, 2)</f>
        <v>155.43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1)),INDIRECT(ADDRESS(ROW()+(-8), COLUMN()+(0), 1))), 2)</f>
        <v>5336.3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