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<sst xmlns="http://schemas.openxmlformats.org/spreadsheetml/2006/main" count="49" uniqueCount="49">
  <si>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</si>
  <si>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UNM010</t>
  </si>
  <si>
    <t xml:space="preserve">m³</t>
  </si>
  <si>
    <t xml:space="preserve">Muro de contención de mampostería.</t>
  </si>
  <si>
    <r>
      <rPr>
        <sz val="8.25"/>
        <color rgb="FF000000"/>
        <rFont val="Arial"/>
        <family val="2"/>
      </rPr>
      <t xml:space="preserve">Muro de contención de tierras de mampostería ordinaria de piedra caliza, a una cara vista, entre terrenos a distinto nivel, de hasta 3 m de altura, recibida con mortero de cemento confeccionado en obra, con 250 kg/m³ de cemento, color gris, dosificación 1:6, suministrado en sacos. Incluso tubos de PVC para drenaje. El precio no incluye la fundación.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</si>
  <si>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</si>
  <si>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</si>
  <si>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</si>
  <si>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</si>
  <si>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</si>
  <si>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</si>
  <si>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</si>
  <si>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mt08pmu010a</t>
  </si>
  <si>
    <t xml:space="preserve">m³</t>
  </si>
  <si>
    <t xml:space="preserve">Piedra caliza, para mampostería ordinaria.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</si>
  <si>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</si>
  <si>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</si>
  <si>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</si>
  <si>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</si>
  <si>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</si>
  <si>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</si>
  <si>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</si>
  <si>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</si>
  <si>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</si>
  <si>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</si>
  <si>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</si>
  <si>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</si>
  <si>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</si>
  <si>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</si>
  <si>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</si>
  <si>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</si>
  <si>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</si>
  <si>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</si>
  <si>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</si>
  <si>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</si>
  <si>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</si>
  <si>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construcción de obra civil.</t>
  </si>
  <si>
    <t xml:space="preserve">mo022</t>
  </si>
  <si>
    <t xml:space="preserve">h</t>
  </si>
  <si>
    <t xml:space="preserve">Oficial colocador de piedra natural.</t>
  </si>
  <si>
    <t xml:space="preserve">mo060</t>
  </si>
  <si>
    <t xml:space="preserve">h</t>
  </si>
  <si>
    <t xml:space="preserve">Medio oficial colocador de piedra natural.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</si>
  <si>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</si>
  <si>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</si>
  <si>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</si>
  <si>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</si>
  <si>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714,49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</si>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</sst>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0.55" customWidth="1"/>
    <col min="6" max="6" width="13.09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0.81</v>
      </c>
      <c r="G10" s="12">
        <v>695.7</v>
      </c>
      <c r="H10" s="12">
        <f ca="1">ROUND(INDIRECT(ADDRESS(ROW()+(0), COLUMN()+(-2), 1))*INDIRECT(ADDRESS(ROW()+(0), COLUMN()+(-1), 1)), 2)</f>
        <v>563.52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0.038</v>
      </c>
      <c r="G11" s="12">
        <v>46.22</v>
      </c>
      <c r="H11" s="12">
        <f ca="1">ROUND(INDIRECT(ADDRESS(ROW()+(0), COLUMN()+(-2), 1))*INDIRECT(ADDRESS(ROW()+(0), COLUMN()+(-1), 1)), 2)</f>
        <v>1.76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0.309</v>
      </c>
      <c r="G12" s="12">
        <v>604.79</v>
      </c>
      <c r="H12" s="12">
        <f ca="1">ROUND(INDIRECT(ADDRESS(ROW()+(0), COLUMN()+(-2), 1))*INDIRECT(ADDRESS(ROW()+(0), COLUMN()+(-1), 1)), 2)</f>
        <v>186.88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47.88</v>
      </c>
      <c r="G13" s="12">
        <v>8.86</v>
      </c>
      <c r="H13" s="12">
        <f ca="1">ROUND(INDIRECT(ADDRESS(ROW()+(0), COLUMN()+(-2), 1))*INDIRECT(ADDRESS(ROW()+(0), COLUMN()+(-1), 1)), 2)</f>
        <v>424.22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0.05</v>
      </c>
      <c r="G14" s="14">
        <v>117.55</v>
      </c>
      <c r="H14" s="14">
        <f ca="1">ROUND(INDIRECT(ADDRESS(ROW()+(0), COLUMN()+(-2), 1))*INDIRECT(ADDRESS(ROW()+(0), COLUMN()+(-1), 1)), 2)</f>
        <v>5.88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1182.26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0.154</v>
      </c>
      <c r="G17" s="14">
        <v>108.89</v>
      </c>
      <c r="H17" s="14">
        <f ca="1">ROUND(INDIRECT(ADDRESS(ROW()+(0), COLUMN()+(-2), 1))*INDIRECT(ADDRESS(ROW()+(0), COLUMN()+(-1), 1)), 2)</f>
        <v>16.77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16.77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2.581</v>
      </c>
      <c r="G20" s="12">
        <v>393.7</v>
      </c>
      <c r="H20" s="12">
        <f ca="1">ROUND(INDIRECT(ADDRESS(ROW()+(0), COLUMN()+(-2), 1))*INDIRECT(ADDRESS(ROW()+(0), COLUMN()+(-1), 1)), 2)</f>
        <v>1016.14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3.612</v>
      </c>
      <c r="G21" s="12">
        <v>393.7</v>
      </c>
      <c r="H21" s="12">
        <f ca="1">ROUND(INDIRECT(ADDRESS(ROW()+(0), COLUMN()+(-2), 1))*INDIRECT(ADDRESS(ROW()+(0), COLUMN()+(-1), 1)), 2)</f>
        <v>1422.04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3.612</v>
      </c>
      <c r="G22" s="14">
        <v>273.34</v>
      </c>
      <c r="H22" s="14">
        <f ca="1">ROUND(INDIRECT(ADDRESS(ROW()+(0), COLUMN()+(-2), 1))*INDIRECT(ADDRESS(ROW()+(0), COLUMN()+(-1), 1)), 2)</f>
        <v>987.3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1))), 2)</f>
        <v>3425.48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3</v>
      </c>
      <c r="G25" s="14">
        <f ca="1">ROUND(SUM(INDIRECT(ADDRESS(ROW()+(-2), COLUMN()+(1), 1)),INDIRECT(ADDRESS(ROW()+(-7), COLUMN()+(1), 1)),INDIRECT(ADDRESS(ROW()+(-10), COLUMN()+(1), 1))), 2)</f>
        <v>4624.51</v>
      </c>
      <c r="H25" s="14">
        <f ca="1">ROUND(INDIRECT(ADDRESS(ROW()+(0), COLUMN()+(-2), 1))*INDIRECT(ADDRESS(ROW()+(0), COLUMN()+(-1), 1))/100, 2)</f>
        <v>138.74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1)),INDIRECT(ADDRESS(ROW()+(-8), COLUMN()+(0), 1)),INDIRECT(ADDRESS(ROW()+(-11), COLUMN()+(0), 1))), 2)</f>
        <v>4763.25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