
<file path=[Content_Types].xml><?xml version="1.0" encoding="utf-8"?>
<Types xmlns="http://schemas.openxmlformats.org/package/2006/content-types">
  <Default Extension="rels" ContentType="application/vnd.openxmlformats-package.relationships+xml"/>
  <Default Extension="xml" ContentType="application/xml"/>
  <Override PartName="/xl/styles.xml" ContentType="application/vnd.openxmlformats-officedocument.spreadsheetml.styles+xml"/>
  <Override PartName="/xl/workbook.xml" ContentType="application/vnd.openxmlformats-officedocument.spreadsheetml.sheet.main+xml"/>
  <Override PartName="/xl/worksheets/sheet1.xml" ContentType="application/vnd.openxmlformats-officedocument.spreadsheetml.worksheet+xml"/>
  <Override PartName="/xl/sharedStrings.xml" ContentType="application/vnd.openxmlformats-officedocument.spreadsheetml.sharedStrings+xml"/>
</Types>
</file>

<file path=_rels/.rels><?xml version="1.0" encoding="utf-8" standalone="yes"?>
<Relationships xmlns="http://schemas.openxmlformats.org/package/2006/relationships">
    <Relationship Id="rId1" Type="http://schemas.openxmlformats.org/officeDocument/2006/relationships/officeDocument" Target="xl/workbook.xml"/>
</Relationships>

</file>

<file path=xl/workbook.xml><?xml version="1.0" encoding="utf-8"?>
<workbook xmlns="http://schemas.openxmlformats.org/spreadsheetml/2006/main" xmlns:r="http://schemas.openxmlformats.org/officeDocument/2006/relationships">
  <fileVersion appName="xl" lastEdited="4" lowestEdited="4" rupBuild="4505"/>
  <workbookPr defaultThemeVersion="124226"/>
  <bookViews>
    <workbookView xWindow="240" yWindow="45" windowWidth="18855" windowHeight="11985"/>
  </bookViews>
  <sheets>
    <sheet name="Hoja 1" sheetId="1" r:id="rId1"/>
  </sheets>
  <calcPr calcId="124519"/>
</workbook>
</file>

<file path=xl/sharedStrings.xml><?xml version="1.0" encoding="utf-8"?>
<sst xmlns="http://schemas.openxmlformats.org/spreadsheetml/2006/main" count="26" uniqueCount="26">
  <si>
    <t xml:space="preserve"/>
  </si>
  <si>
    <t xml:space="preserve">SMA032</t>
  </si>
  <si>
    <t xml:space="preserve">Ud</t>
  </si>
  <si>
    <t xml:space="preserve">Escobillero para baño.</t>
  </si>
  <si>
    <r>
      <rPr>
        <sz val="8.25"/>
        <color rgb="FF000000"/>
        <rFont val="Arial"/>
        <family val="2"/>
      </rPr>
      <t xml:space="preserve">Escobillero de pared, para baño, de acero inoxidable AISI 304, acabado satinado, con soporte mural, con sistema de cierre mediante presión. Fijación al soporte con las sujeciones suministradas por el fabricante.</t>
    </r>
    <r>
      <rPr>
        <sz val="8.25"/>
        <color rgb="FF000000"/>
        <rFont val="Arial"/>
        <family val="2"/>
      </rPr>
      <t xml:space="preserve">
</t>
    </r>
  </si>
  <si>
    <t xml:space="preserve">Ítem</t>
  </si>
  <si>
    <t xml:space="preserve">Unidad</t>
  </si>
  <si>
    <t xml:space="preserve">Descripción</t>
  </si>
  <si>
    <t xml:space="preserve">Cantidad</t>
  </si>
  <si>
    <r>
      <rPr>
        <b/>
        <sz val="8.25"/>
        <color rgb="FF000000"/>
        <rFont val="Arial"/>
        <family val="2"/>
      </rPr>
      <t xml:space="preserve">Costo</t>
    </r>
    <r>
      <rPr>
        <b/>
        <sz val="8.25"/>
        <color rgb="FF000000"/>
        <rFont val="Arial"/>
        <family val="2"/>
      </rPr>
      <t xml:space="preserve">
</t>
    </r>
    <r>
      <rPr>
        <b/>
        <sz val="8.25"/>
        <color rgb="FF000000"/>
        <rFont val="Arial"/>
        <family val="2"/>
      </rPr>
      <t xml:space="preserve">unitario</t>
    </r>
  </si>
  <si>
    <r>
      <rPr>
        <b/>
        <sz val="8.25"/>
        <color rgb="FF000000"/>
        <rFont val="Arial"/>
        <family val="2"/>
      </rPr>
      <t xml:space="preserve">Precio</t>
    </r>
    <r>
      <rPr>
        <b/>
        <sz val="8.25"/>
        <color rgb="FF000000"/>
        <rFont val="Arial"/>
        <family val="2"/>
      </rPr>
      <t xml:space="preserve">
</t>
    </r>
    <r>
      <rPr>
        <b/>
        <sz val="8.25"/>
        <color rgb="FF000000"/>
        <rFont val="Arial"/>
        <family val="2"/>
      </rPr>
      <t xml:space="preserve">parcial</t>
    </r>
  </si>
  <si>
    <t xml:space="preserve">Materiales</t>
  </si>
  <si>
    <t xml:space="preserve">mt31abp010be</t>
  </si>
  <si>
    <t xml:space="preserve">Ud</t>
  </si>
  <si>
    <t xml:space="preserve">Escobillero de pared, para baño, de acero inoxidable AISI 304, acabado satinado, con soporte mural, con sistema de cierre mediante presión.</t>
  </si>
  <si>
    <t xml:space="preserve">Subtotal materiales:</t>
  </si>
  <si>
    <t xml:space="preserve">Mano de obra</t>
  </si>
  <si>
    <t xml:space="preserve">mo107</t>
  </si>
  <si>
    <t xml:space="preserve">h</t>
  </si>
  <si>
    <t xml:space="preserve">Medio oficial plomero.</t>
  </si>
  <si>
    <t xml:space="preserve">Subtotal mano de obra:</t>
  </si>
  <si>
    <t xml:space="preserve">Herramientas</t>
  </si>
  <si>
    <t xml:space="preserve">%</t>
  </si>
  <si>
    <t xml:space="preserve">Herramientas</t>
  </si>
  <si>
    <t xml:space="preserve">Coste de mantenimiento decenal: $u 4.694,35 en los primeros 10 años.</t>
  </si>
  <si>
    <r>
      <rPr>
        <b/>
        <sz val="8.25"/>
        <color rgb="FF000000"/>
        <rFont val="Arial"/>
        <family val="2"/>
      </rPr>
      <t xml:space="preserve">Costos directos</t>
    </r>
    <r>
      <rPr>
        <sz val="8.25"/>
        <color rgb="FF000000"/>
        <rFont val="Arial"/>
        <family val="2"/>
      </rPr>
      <t xml:space="preserve"> </t>
    </r>
    <r>
      <rPr>
        <sz val="8.25"/>
        <color rgb="FF000000"/>
        <rFont val="Arial"/>
        <family val="2"/>
      </rPr>
      <t xml:space="preserve">(1+2+3)</t>
    </r>
    <r>
      <rPr>
        <sz val="8.25"/>
        <color rgb="FF000000"/>
        <rFont val="Arial"/>
        <family val="2"/>
      </rPr>
      <t xml:space="preserve">:</t>
    </r>
  </si>
</sst>
</file>

<file path=xl/styles.xml><?xml version="1.0" encoding="utf-8"?>
<styleSheet xmlns="http://schemas.openxmlformats.org/spreadsheetml/2006/main">
  <numFmts count="2">
    <numFmt numFmtId="200" formatCode="0.000"/>
    <numFmt numFmtId="201" formatCode="0.00"/>
  </numFmts>
  <fonts count="2">
    <font>
      <sz val="8.25"/>
      <color rgb="FF000000"/>
      <name val="Arial"/>
      <family val="2"/>
    </font>
    <font>
      <b/>
      <sz val="8.25"/>
      <color rgb="FF000000"/>
      <name val="Arial"/>
      <family val="2"/>
    </font>
  </fonts>
  <fills count="2">
    <fill>
      <patternFill patternType="none"/>
    </fill>
    <fill>
      <patternFill patternType="gray125"/>
    </fill>
  </fills>
  <borders count="8">
    <border>
      <left/>
      <right/>
      <top/>
      <bottom/>
      <diagonal/>
    </border>
    <border>
      <left style="thin">
        <color rgb="FF000000"/>
      </left>
      <right style="thin">
        <color rgb="FF000000"/>
      </right>
      <top style="thin">
        <color rgb="FF000000"/>
      </top>
      <bottom style="thin">
        <color rgb="FF000000"/>
      </bottom>
      <diagonal/>
    </border>
    <border>
      <left/>
      <right/>
      <top/>
      <bottom style="thin">
        <color rgb="FF000000"/>
      </bottom>
      <diagonal/>
    </border>
    <border>
      <left/>
      <right/>
      <top style="thin">
        <color rgb="FF000000"/>
      </top>
      <bottom/>
      <diagonal/>
    </border>
    <border>
      <left style="thin">
        <color rgb="FF000000"/>
      </left>
      <right/>
      <top style="thin">
        <color rgb="FF000000"/>
      </top>
      <bottom style="thin">
        <color rgb="FF000000"/>
      </bottom>
      <diagonal/>
    </border>
    <border>
      <left/>
      <right/>
      <top style="thin">
        <color rgb="FF000000"/>
      </top>
      <bottom style="thin">
        <color rgb="FF000000"/>
      </bottom>
      <diagonal/>
    </border>
    <border>
      <left/>
      <right style="thin">
        <color rgb="FF000000"/>
      </right>
      <top style="thin">
        <color rgb="FF000000"/>
      </top>
      <bottom style="thin">
        <color rgb="FF000000"/>
      </bottom>
      <diagonal/>
    </border>
    <border>
      <left style="thin">
        <color rgb="FF000000"/>
      </left>
      <right/>
      <top style="thin">
        <color rgb="FF000000"/>
      </top>
      <bottom/>
      <diagonal/>
    </border>
  </borders>
  <cellStyleXfs count="1">
    <xf numFmtId="0" fontId="0" fillId="0" borderId="0"/>
  </cellStyleXfs>
  <cellXfs count="27">
    <xf numFmtId="0" fontId="0" fillId="0" borderId="0" xfId="0" applyFont="1" applyAlignment="1">
      <alignment horizontal="left" vertical="center" wrapText="0"/>
    </xf>
    <xf numFmtId="0" fontId="0" fillId="0" borderId="0" xfId="0" applyFont="1" applyAlignment="1">
      <alignment horizontal="left" vertical="top" wrapText="1"/>
    </xf>
    <xf numFmtId="0" fontId="1" fillId="0" borderId="0" xfId="0" applyFont="1" applyAlignment="1">
      <alignment horizontal="left" vertical="top" wrapText="1"/>
    </xf>
    <xf numFmtId="0" fontId="1" fillId="0" borderId="0" xfId="0" applyFont="1" applyAlignment="1">
      <alignment horizontal="center" vertical="top" wrapText="1"/>
    </xf>
    <xf numFmtId="0" fontId="0" fillId="0" borderId="0" xfId="0" applyFont="1" applyAlignment="1">
      <alignment horizontal="justify" vertical="top" wrapText="1"/>
    </xf>
    <xf numFmtId="0" fontId="0" fillId="0" borderId="1" xfId="0" applyFont="1" applyAlignment="1">
      <alignment horizontal="left" vertical="top" wrapText="1"/>
    </xf>
    <xf numFmtId="0" fontId="0" fillId="0" borderId="2" xfId="0" applyFont="1" applyAlignment="1">
      <alignment horizontal="center" vertical="bottom" wrapText="1"/>
    </xf>
    <xf numFmtId="0" fontId="0" fillId="0" borderId="2" xfId="0" applyFont="1" applyAlignment="1">
      <alignment horizontal="right" vertical="bottom" wrapText="1"/>
    </xf>
    <xf numFmtId="0" fontId="0" fillId="0" borderId="3" xfId="0" applyFont="1" applyAlignment="1">
      <alignment horizontal="center" vertical="center" wrapText="1"/>
    </xf>
    <xf numFmtId="0" fontId="0" fillId="0" borderId="3" xfId="0" applyFont="1" applyAlignment="1">
      <alignment horizontal="left" vertical="center" wrapText="1"/>
    </xf>
    <xf numFmtId="0" fontId="0" fillId="0" borderId="0" xfId="0" applyFont="1" applyAlignment="1">
      <alignment horizontal="center" vertical="top" wrapText="1"/>
    </xf>
    <xf numFmtId="200" fontId="0" fillId="0" borderId="0" xfId="0" applyFont="1" applyAlignment="1">
      <alignment horizontal="right" vertical="top" wrapText="1"/>
    </xf>
    <xf numFmtId="200" fontId="0" fillId="0" borderId="2" xfId="0" applyFont="1" applyAlignment="1">
      <alignment horizontal="right" vertical="top" wrapText="1"/>
    </xf>
    <xf numFmtId="201" fontId="0" fillId="0" borderId="0" xfId="0" applyFont="1" applyAlignment="1">
      <alignment horizontal="right" vertical="top" wrapText="1"/>
    </xf>
    <xf numFmtId="201" fontId="0" fillId="0" borderId="2" xfId="0" applyFont="1" applyAlignment="1">
      <alignment horizontal="right" vertical="top" wrapText="1"/>
    </xf>
    <xf numFmtId="0" fontId="0" fillId="0" borderId="0" xfId="0" applyFont="1" applyAlignment="1">
      <alignment horizontal="center" vertical="center" wrapText="1"/>
    </xf>
    <xf numFmtId="201" fontId="1" fillId="0" borderId="0" xfId="0" applyFont="1" applyAlignment="1">
      <alignment horizontal="right" vertical="top" wrapText="1"/>
    </xf>
    <xf numFmtId="201" fontId="1" fillId="0" borderId="3" xfId="0" applyFont="1" applyAlignment="1">
      <alignment horizontal="right" vertical="top" wrapText="1"/>
    </xf>
    <xf numFmtId="0" fontId="0" fillId="0" borderId="0" xfId="0" applyFont="1" applyAlignment="1">
      <alignment horizontal="left" vertical="center" wrapText="1"/>
    </xf>
    <xf numFmtId="0" fontId="0" fillId="0" borderId="2" xfId="0" applyFont="1" applyAlignment="1">
      <alignment horizontal="left" vertical="top" wrapText="1"/>
    </xf>
    <xf numFmtId="0" fontId="0" fillId="0" borderId="2" xfId="0" applyFont="1" applyAlignment="1">
      <alignment horizontal="center" vertical="top" wrapText="1"/>
    </xf>
    <xf numFmtId="0" fontId="0" fillId="0" borderId="4" xfId="0" applyFont="1" applyAlignment="1">
      <alignment horizontal="left" vertical="top" wrapText="1"/>
    </xf>
    <xf numFmtId="0" fontId="0" fillId="0" borderId="5" xfId="0" applyFont="1" applyAlignment="1">
      <alignment horizontal="left" vertical="top" wrapText="1"/>
    </xf>
    <xf numFmtId="0" fontId="0" fillId="0" borderId="6" xfId="0" applyFont="1" applyAlignment="1">
      <alignment horizontal="left" vertical="top" wrapText="1"/>
    </xf>
    <xf numFmtId="0" fontId="0" fillId="0" borderId="7" xfId="0" applyFont="1" applyAlignment="1">
      <alignment horizontal="right" vertical="center" wrapText="1"/>
    </xf>
    <xf numFmtId="0" fontId="0" fillId="0" borderId="3" xfId="0" applyFont="1" applyAlignment="1">
      <alignment horizontal="right" vertical="center" wrapText="1"/>
    </xf>
    <xf numFmtId="201" fontId="0" fillId="0" borderId="3" xfId="0" applyFont="1" applyAlignment="1">
      <alignment horizontal="right" vertical="top" wrapText="1"/>
    </xf>
  </cellXfs>
  <cellStyles count="1">
    <cellStyle name="Normal" xfId="0" builtinId="0"/>
  </cellStyles>
  <dxfs count="0"/>
  <tableStyles count="0" defaultTableStyle="TableStyleMedium9" defaultPivotStyle="PivotStyleLight16"/>
</styleSheet>
</file>

<file path=xl/_rels/workbook.xml.rels><?xml version="1.0" encoding="utf-8" standalone="yes"?>
<Relationships xmlns="http://schemas.openxmlformats.org/package/2006/relationships">
    <Relationship Id="rId3" Type="http://schemas.openxmlformats.org/officeDocument/2006/relationships/styles" Target="styles.xml"/>
    <Relationship Id="rId1" Type="http://schemas.openxmlformats.org/officeDocument/2006/relationships/worksheet" Target="worksheets/sheet1.xml"/>
    <Relationship Id="rId4" Type="http://schemas.openxmlformats.org/officeDocument/2006/relationships/sharedStrings" Target="sharedStrings.xml"/>
</Relationships>

</file>

<file path=xl/worksheets/sheet1.xml><?xml version="1.0" encoding="utf-8"?>
<worksheet xmlns="http://schemas.openxmlformats.org/spreadsheetml/2006/main" xmlns:r="http://schemas.openxmlformats.org/officeDocument/2006/relationships">
  <dimension ref="A1:E200"/>
  <sheetViews>
    <sheetView tabSelected="1" view="pageLayout" workbookViewId="0">
      <selection activeCell="A1" sqref="A1"/>
    </sheetView>
  </sheetViews>
  <sheetFormatPr baseColWidth="10" defaultRowHeight="15"/>
  <cols>
    <col min="1" max="1" width="8.67" customWidth="1"/>
    <col min="2" max="2" width="4.76" customWidth="1"/>
    <col min="3" max="3" width="1.36" customWidth="1"/>
    <col min="4" max="4" width="6.29" customWidth="1"/>
    <col min="5" max="5" width="71.91" customWidth="1"/>
    <col min="6" max="6" width="11.05" customWidth="1"/>
    <col min="7" max="7" width="12.92" customWidth="1"/>
    <col min="8" max="8" width="11.56" customWidth="1"/>
  </cols>
  <sheetData>
    <row r="1" spans="1:1" ht="2.25" thickBot="1" customHeight="1">
      <c r="A1" s="1" t="s">
        <v>0</v>
      </c>
      <c r="B1" s="1"/>
      <c r="C1" s="1"/>
      <c r="D1" s="1"/>
      <c r="E1" s="1"/>
      <c r="F1" s="1"/>
      <c r="G1" s="1"/>
      <c r="H1" s="1"/>
    </row>
    <row r="3" spans="1:8" ht="13.50" thickBot="1" customHeight="1">
      <c r="A3" s="2" t="s">
        <v>1</v>
      </c>
      <c r="B3" s="3" t="s">
        <v>2</v>
      </c>
      <c r="C3" s="3"/>
      <c r="D3" s="2" t="s">
        <v>3</v>
      </c>
      <c r="E3" s="2"/>
      <c r="F3" s="2"/>
      <c r="G3" s="2"/>
      <c r="H3" s="2"/>
    </row>
    <row r="5" spans="1:8" ht="34.50" thickBot="1" customHeight="1">
      <c r="A5" s="5" t="s">
        <v>4</v>
      </c>
      <c r="B5" s="5"/>
      <c r="C5" s="5"/>
      <c r="D5" s="5"/>
      <c r="E5" s="5"/>
      <c r="F5" s="5"/>
      <c r="G5" s="5"/>
      <c r="H5" s="5"/>
    </row>
    <row r="8" spans="1:8" ht="24.00" thickBot="1" customHeight="1">
      <c r="A8" s="6" t="s">
        <v>5</v>
      </c>
      <c r="B8" s="6"/>
      <c r="C8" s="6" t="s">
        <v>6</v>
      </c>
      <c r="D8" s="6"/>
      <c r="E8" s="6" t="s">
        <v>7</v>
      </c>
      <c r="F8" s="7" t="s">
        <v>8</v>
      </c>
      <c r="G8" s="7" t="s">
        <v>9</v>
      </c>
      <c r="H8" s="7" t="s">
        <v>10</v>
      </c>
    </row>
    <row r="9" spans="1:8" ht="13.50" thickBot="1" customHeight="1">
      <c r="A9" s="8">
        <v>1</v>
      </c>
      <c r="B9" s="8"/>
      <c r="C9" s="8"/>
      <c r="D9" s="8"/>
      <c r="E9" s="9" t="s">
        <v>11</v>
      </c>
      <c r="F9" s="9"/>
      <c r="G9" s="8"/>
      <c r="H9" s="8"/>
    </row>
    <row r="10" spans="1:8" ht="24.00" thickBot="1" customHeight="1">
      <c r="A10" s="1" t="s">
        <v>12</v>
      </c>
      <c r="B10" s="1"/>
      <c r="C10" s="10" t="s">
        <v>13</v>
      </c>
      <c r="D10" s="10"/>
      <c r="E10" s="1" t="s">
        <v>14</v>
      </c>
      <c r="F10" s="12">
        <v>1</v>
      </c>
      <c r="G10" s="14">
        <v>2756.34</v>
      </c>
      <c r="H10" s="14">
        <f ca="1">ROUND(INDIRECT(ADDRESS(ROW()+(0), COLUMN()+(-2), 1))*INDIRECT(ADDRESS(ROW()+(0), COLUMN()+(-1), 1)), 2)</f>
        <v>2756.34</v>
      </c>
    </row>
    <row r="11" spans="1:8" ht="13.50" thickBot="1" customHeight="1">
      <c r="A11" s="15"/>
      <c r="B11" s="15"/>
      <c r="C11" s="15"/>
      <c r="D11" s="15"/>
      <c r="E11" s="15"/>
      <c r="F11" s="9" t="s">
        <v>15</v>
      </c>
      <c r="G11" s="9"/>
      <c r="H11" s="17">
        <f ca="1">ROUND(SUM(INDIRECT(ADDRESS(ROW()+(-1), COLUMN()+(0), 1))), 2)</f>
        <v>2756.34</v>
      </c>
    </row>
    <row r="12" spans="1:8" ht="13.50" thickBot="1" customHeight="1">
      <c r="A12" s="15">
        <v>2</v>
      </c>
      <c r="B12" s="15"/>
      <c r="C12" s="15"/>
      <c r="D12" s="15"/>
      <c r="E12" s="18" t="s">
        <v>16</v>
      </c>
      <c r="F12" s="18"/>
      <c r="G12" s="15"/>
      <c r="H12" s="15"/>
    </row>
    <row r="13" spans="1:8" ht="13.50" thickBot="1" customHeight="1">
      <c r="A13" s="1" t="s">
        <v>17</v>
      </c>
      <c r="B13" s="1"/>
      <c r="C13" s="10" t="s">
        <v>18</v>
      </c>
      <c r="D13" s="10"/>
      <c r="E13" s="1" t="s">
        <v>19</v>
      </c>
      <c r="F13" s="12">
        <v>0.126</v>
      </c>
      <c r="G13" s="14">
        <v>261.38</v>
      </c>
      <c r="H13" s="14">
        <f ca="1">ROUND(INDIRECT(ADDRESS(ROW()+(0), COLUMN()+(-2), 1))*INDIRECT(ADDRESS(ROW()+(0), COLUMN()+(-1), 1)), 2)</f>
        <v>32.93</v>
      </c>
    </row>
    <row r="14" spans="1:8" ht="13.50" thickBot="1" customHeight="1">
      <c r="A14" s="15"/>
      <c r="B14" s="15"/>
      <c r="C14" s="15"/>
      <c r="D14" s="15"/>
      <c r="E14" s="15"/>
      <c r="F14" s="9" t="s">
        <v>20</v>
      </c>
      <c r="G14" s="9"/>
      <c r="H14" s="17">
        <f ca="1">ROUND(SUM(INDIRECT(ADDRESS(ROW()+(-1), COLUMN()+(0), 1))), 2)</f>
        <v>32.93</v>
      </c>
    </row>
    <row r="15" spans="1:8" ht="13.50" thickBot="1" customHeight="1">
      <c r="A15" s="15">
        <v>3</v>
      </c>
      <c r="B15" s="15"/>
      <c r="C15" s="15"/>
      <c r="D15" s="15"/>
      <c r="E15" s="18" t="s">
        <v>21</v>
      </c>
      <c r="F15" s="18"/>
      <c r="G15" s="15"/>
      <c r="H15" s="15"/>
    </row>
    <row r="16" spans="1:8" ht="13.50" thickBot="1" customHeight="1">
      <c r="A16" s="19"/>
      <c r="B16" s="19"/>
      <c r="C16" s="20" t="s">
        <v>22</v>
      </c>
      <c r="D16" s="20"/>
      <c r="E16" s="19" t="s">
        <v>23</v>
      </c>
      <c r="F16" s="12">
        <v>2</v>
      </c>
      <c r="G16" s="14">
        <f ca="1">ROUND(SUM(INDIRECT(ADDRESS(ROW()+(-2), COLUMN()+(1), 1)),INDIRECT(ADDRESS(ROW()+(-5), COLUMN()+(1), 1))), 2)</f>
        <v>2789.27</v>
      </c>
      <c r="H16" s="14">
        <f ca="1">ROUND(INDIRECT(ADDRESS(ROW()+(0), COLUMN()+(-2), 1))*INDIRECT(ADDRESS(ROW()+(0), COLUMN()+(-1), 1))/100, 2)</f>
        <v>55.79</v>
      </c>
    </row>
    <row r="17" spans="1:8" ht="13.50" thickBot="1" customHeight="1">
      <c r="A17" s="21" t="s">
        <v>24</v>
      </c>
      <c r="B17" s="21"/>
      <c r="C17" s="22"/>
      <c r="D17" s="22"/>
      <c r="E17" s="23"/>
      <c r="F17" s="24" t="s">
        <v>25</v>
      </c>
      <c r="G17" s="25"/>
      <c r="H17" s="26">
        <f ca="1">ROUND(SUM(INDIRECT(ADDRESS(ROW()+(-1), COLUMN()+(0), 1)),INDIRECT(ADDRESS(ROW()+(-3), COLUMN()+(0), 1)),INDIRECT(ADDRESS(ROW()+(-6), COLUMN()+(0), 1))), 2)</f>
        <v>2845.06</v>
      </c>
    </row>
  </sheetData>
  <mergeCells count="29">
    <mergeCell ref="A1:H1"/>
    <mergeCell ref="B3:C3"/>
    <mergeCell ref="D3:H3"/>
    <mergeCell ref="A5:H5"/>
    <mergeCell ref="A8:B8"/>
    <mergeCell ref="C8:D8"/>
    <mergeCell ref="A9:B9"/>
    <mergeCell ref="C9:D9"/>
    <mergeCell ref="E9:F9"/>
    <mergeCell ref="A10:B10"/>
    <mergeCell ref="C10:D10"/>
    <mergeCell ref="A11:B11"/>
    <mergeCell ref="C11:D11"/>
    <mergeCell ref="F11:G11"/>
    <mergeCell ref="A12:B12"/>
    <mergeCell ref="C12:D12"/>
    <mergeCell ref="E12:F12"/>
    <mergeCell ref="A13:B13"/>
    <mergeCell ref="C13:D13"/>
    <mergeCell ref="A14:B14"/>
    <mergeCell ref="C14:D14"/>
    <mergeCell ref="F14:G14"/>
    <mergeCell ref="A15:B15"/>
    <mergeCell ref="C15:D15"/>
    <mergeCell ref="E15:F15"/>
    <mergeCell ref="A16:B16"/>
    <mergeCell ref="C16:D16"/>
    <mergeCell ref="A17:E17"/>
    <mergeCell ref="F17:G17"/>
  </mergeCells>
  <pageMargins left="0.147638" right="0.147638" top="0.206693" bottom="0.206693" header="0.0" footer="0.0"/>
  <pageSetup paperSize="9" orientation="portrait"/>
  <rowBreaks count="0" manualBreakCount="0">
    </rowBreaks>
</worksheet>
</file>