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<sst xmlns="http://schemas.openxmlformats.org/spreadsheetml/2006/main" count="41" uniqueCount="41">
  <si>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</si>
  <si>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SCM022</t>
  </si>
  <si>
    <t xml:space="preserve">Ud</t>
  </si>
  <si>
    <t xml:space="preserve">Mobiliario completo en cocina con frente lacado.</t>
  </si>
  <si>
    <r>
      <rPr>
        <sz val="8.25"/>
        <color rgb="FF000000"/>
        <rFont val="Arial"/>
        <family val="2"/>
      </rPr>
      <t xml:space="preserve">Mobiliario completo en cocina compuesto por 3,5 m de muebles bajos con zócalo inferior y 3,5 m de muebles altos, realizado con frentes de cocina revestidos en sus caras y cantos con varias capas de laca de poliuretano de color amarillo, con acabado brillo y núcleo de tablero de fibras fabricado por proceso seco tipo MDF, para uso en ambiente seco, de 19 mm de espesor; montados sobre los cuerpos de los muebles constituidos por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montaje de cajones y estantes del mismo material que el cuerpo, bisagras, patas regulables para muebles bajos guías de cajones y otros herrajes de calidad básica, instalados en los cuerpos de los muebles y tiradores, pomos, sistemas de apertura automática, y otros herrajes de la serie básica, fijados en los frentes de cocina. El precio no incluye la mesada, los electrodomésticos ni la pileta de cocina.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</si>
  <si>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</si>
  <si>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</si>
  <si>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</si>
  <si>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</si>
  <si>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</si>
  <si>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</si>
  <si>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</si>
  <si>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mt32cue010aga</t>
  </si>
  <si>
    <t xml:space="preserve">m</t>
  </si>
  <si>
    <t xml:space="preserve">Cuerpo para muebles bajos de cocina de 58 cm de fondo y 70 cm de altura, con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cajones y estantes del mismo material que el cuerpo, bisagras, patas regulables para muebles bajos guías de cajones y otros herrajes de calidad básica.</t>
  </si>
  <si>
    <t xml:space="preserve">mt32cue020ama</t>
  </si>
  <si>
    <t xml:space="preserve">m</t>
  </si>
  <si>
    <t xml:space="preserve">Cuerpo para muebles altos de cocina de 33 cm de fondo y 70 cm de altura, con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estantes del mismo material que el cuerpo, bisagras, herrajes de cuelgue y otros herrajes de calidad básica.</t>
  </si>
  <si>
    <t xml:space="preserve">mt32mul120aa</t>
  </si>
  <si>
    <t xml:space="preserve">m</t>
  </si>
  <si>
    <t xml:space="preserve">Frente lacado para muebles bajos de cocina, compuesto por un núcleo de tablero de fibras fabricado por proceso seco tipo MDF, para uso en ambiente seco, de 19 mm de espesor, revestido en sus caras y cantos con varias capas de laca de poliuretano de color amarillo, con acabado brillo. Incluso tiradores, pomos, sistemas de apertura automática, y otros herrajes de la serie básica.</t>
  </si>
  <si>
    <t xml:space="preserve">mt32mul110aa</t>
  </si>
  <si>
    <t xml:space="preserve">m</t>
  </si>
  <si>
    <t xml:space="preserve">Frente lacado para muebles altos de cocina, compuesto por un núcleo de tablero de fibras fabricado por proceso seco tipo MDF, para uso en ambiente seco, de 19 mm de espesor, revestido en sus caras y cantos con varias capas de laca de poliuretano de color amarillo, con acabado brillo. Incluso tiradores, pomos, sistemas de apertura automática, y otros herrajes de la serie básica.</t>
  </si>
  <si>
    <t xml:space="preserve">mt32mul121aa</t>
  </si>
  <si>
    <t xml:space="preserve">m</t>
  </si>
  <si>
    <t xml:space="preserve">Zócalo lacado para muebles bajos de cocina, compuesto por un núcleo de tablero de fibras fabricado por proceso seco tipo MDF, para uso en ambiente seco, de 19 mm de espesor, revestido en sus caras y cantos con varias capas de laca de poliuretano de color amarillo, con acabado brillo. Incluso remates.</t>
  </si>
  <si>
    <t xml:space="preserve">Subtotal materiales:</t>
  </si>
  <si>
    <t xml:space="preserve">Mano de obra</t>
  </si>
  <si>
    <t xml:space="preserve">mo017</t>
  </si>
  <si>
    <t xml:space="preserve">h</t>
  </si>
  <si>
    <t xml:space="preserve">Oficial carpintero.</t>
  </si>
  <si>
    <t xml:space="preserve">mo058</t>
  </si>
  <si>
    <t xml:space="preserve">h</t>
  </si>
  <si>
    <t xml:space="preserve">Medio oficial carpintero.</t>
  </si>
  <si>
    <t xml:space="preserve">Subtotal mano de obra:</t>
  </si>
  <si>
    <t xml:space="preserve">Herramientas</t>
  </si>
  <si>
    <t xml:space="preserve">%</t>
  </si>
  <si>
    <t xml:space="preserve">Herramientas</t>
  </si>
  <si>
    <t xml:space="preserve">Coste de mantenimiento decenal: $u 87.042,48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</si>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</sst>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12" customWidth="1"/>
    <col min="3" max="3" width="7.65" customWidth="1"/>
    <col min="4" max="4" width="69.53"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3.5</v>
      </c>
      <c r="F10" s="12">
        <v>2870.47</v>
      </c>
      <c r="G10" s="12">
        <f ca="1">ROUND(INDIRECT(ADDRESS(ROW()+(0), COLUMN()+(-2), 1))*INDIRECT(ADDRESS(ROW()+(0), COLUMN()+(-1), 1)), 2)</f>
        <v>10046.7</v>
      </c>
    </row>
    <row r="11" spans="1:7" ht="66.00" thickBot="1" customHeight="1">
      <c r="A11" s="1" t="s">
        <v>15</v>
      </c>
      <c r="B11" s="1"/>
      <c r="C11" s="10" t="s">
        <v>16</v>
      </c>
      <c r="D11" s="1" t="s">
        <v>17</v>
      </c>
      <c r="E11" s="11">
        <v>3.5</v>
      </c>
      <c r="F11" s="12">
        <v>2906.58</v>
      </c>
      <c r="G11" s="12">
        <f ca="1">ROUND(INDIRECT(ADDRESS(ROW()+(0), COLUMN()+(-2), 1))*INDIRECT(ADDRESS(ROW()+(0), COLUMN()+(-1), 1)), 2)</f>
        <v>10173</v>
      </c>
    </row>
    <row r="12" spans="1:7" ht="55.50" thickBot="1" customHeight="1">
      <c r="A12" s="1" t="s">
        <v>18</v>
      </c>
      <c r="B12" s="1"/>
      <c r="C12" s="10" t="s">
        <v>19</v>
      </c>
      <c r="D12" s="1" t="s">
        <v>20</v>
      </c>
      <c r="E12" s="11">
        <v>3.5</v>
      </c>
      <c r="F12" s="12">
        <v>14984.4</v>
      </c>
      <c r="G12" s="12">
        <f ca="1">ROUND(INDIRECT(ADDRESS(ROW()+(0), COLUMN()+(-2), 1))*INDIRECT(ADDRESS(ROW()+(0), COLUMN()+(-1), 1)), 2)</f>
        <v>52445.3</v>
      </c>
    </row>
    <row r="13" spans="1:7" ht="55.50" thickBot="1" customHeight="1">
      <c r="A13" s="1" t="s">
        <v>21</v>
      </c>
      <c r="B13" s="1"/>
      <c r="C13" s="10" t="s">
        <v>22</v>
      </c>
      <c r="D13" s="1" t="s">
        <v>23</v>
      </c>
      <c r="E13" s="11">
        <v>3.5</v>
      </c>
      <c r="F13" s="12">
        <v>12487</v>
      </c>
      <c r="G13" s="12">
        <f ca="1">ROUND(INDIRECT(ADDRESS(ROW()+(0), COLUMN()+(-2), 1))*INDIRECT(ADDRESS(ROW()+(0), COLUMN()+(-1), 1)), 2)</f>
        <v>43704.4</v>
      </c>
    </row>
    <row r="14" spans="1:7" ht="45.00" thickBot="1" customHeight="1">
      <c r="A14" s="1" t="s">
        <v>24</v>
      </c>
      <c r="B14" s="1"/>
      <c r="C14" s="10" t="s">
        <v>25</v>
      </c>
      <c r="D14" s="1" t="s">
        <v>26</v>
      </c>
      <c r="E14" s="13">
        <v>3.5</v>
      </c>
      <c r="F14" s="14">
        <v>3496.35</v>
      </c>
      <c r="G14" s="14">
        <f ca="1">ROUND(INDIRECT(ADDRESS(ROW()+(0), COLUMN()+(-2), 1))*INDIRECT(ADDRESS(ROW()+(0), COLUMN()+(-1), 1)), 2)</f>
        <v>12237.2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128607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7.604</v>
      </c>
      <c r="F17" s="12">
        <v>368.4</v>
      </c>
      <c r="G17" s="12">
        <f ca="1">ROUND(INDIRECT(ADDRESS(ROW()+(0), COLUMN()+(-2), 1))*INDIRECT(ADDRESS(ROW()+(0), COLUMN()+(-1), 1)), 2)</f>
        <v>2801.31</v>
      </c>
    </row>
    <row r="18" spans="1:7" ht="13.50" thickBot="1" customHeight="1">
      <c r="A18" s="1" t="s">
        <v>32</v>
      </c>
      <c r="B18" s="1"/>
      <c r="C18" s="10" t="s">
        <v>33</v>
      </c>
      <c r="D18" s="1" t="s">
        <v>34</v>
      </c>
      <c r="E18" s="13">
        <v>7.604</v>
      </c>
      <c r="F18" s="14">
        <v>253.71</v>
      </c>
      <c r="G18" s="14">
        <f ca="1">ROUND(INDIRECT(ADDRESS(ROW()+(0), COLUMN()+(-2), 1))*INDIRECT(ADDRESS(ROW()+(0), COLUMN()+(-1), 1)), 2)</f>
        <v>1929.21</v>
      </c>
    </row>
    <row r="19" spans="1:7" ht="13.50" thickBot="1" customHeight="1">
      <c r="A19" s="15"/>
      <c r="B19" s="15"/>
      <c r="C19" s="15"/>
      <c r="D19" s="15"/>
      <c r="E19" s="9" t="s">
        <v>35</v>
      </c>
      <c r="F19" s="9"/>
      <c r="G19" s="17">
        <f ca="1">ROUND(SUM(INDIRECT(ADDRESS(ROW()+(-1), COLUMN()+(0), 1)),INDIRECT(ADDRESS(ROW()+(-2), COLUMN()+(0), 1))), 2)</f>
        <v>4730.52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133337</v>
      </c>
      <c r="G21" s="14">
        <f ca="1">ROUND(INDIRECT(ADDRESS(ROW()+(0), COLUMN()+(-2), 1))*INDIRECT(ADDRESS(ROW()+(0), COLUMN()+(-1), 1))/100, 2)</f>
        <v>2666.74</v>
      </c>
    </row>
    <row r="22" spans="1:7" ht="13.50" thickBot="1" customHeight="1">
      <c r="A22" s="21" t="s">
        <v>39</v>
      </c>
      <c r="B22" s="21"/>
      <c r="C22" s="22"/>
      <c r="D22" s="23"/>
      <c r="E22" s="24" t="s">
        <v>40</v>
      </c>
      <c r="F22" s="25"/>
      <c r="G22" s="26">
        <f ca="1">ROUND(SUM(INDIRECT(ADDRESS(ROW()+(-1), COLUMN()+(0), 1)),INDIRECT(ADDRESS(ROW()+(-3), COLUMN()+(0), 1)),INDIRECT(ADDRESS(ROW()+(-7), COLUMN()+(0), 1))), 2)</f>
        <v>136004</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