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<sst xmlns="http://schemas.openxmlformats.org/spreadsheetml/2006/main" count="39" uniqueCount="39">
  <si>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</si>
  <si>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RYY070</t>
  </si>
  <si>
    <t xml:space="preserve">m²</t>
  </si>
  <si>
    <t xml:space="preserve">Rehabilitación de revestimiento exterior de fachada de chapa metálica.</t>
  </si>
  <si>
    <r>
      <rPr>
        <sz val="8.25"/>
        <color rgb="FF000000"/>
        <rFont val="Arial"/>
        <family val="2"/>
      </rPr>
      <t xml:space="preserve">Rehabilitación de revestimiento exterior de fachada de chapa metálica, mediante la aplicación manual de dos manos de revestimiento elástico anticorrosivo a base de copolímeros acrílicos en dispersión acuosa, color blanco, acabado mate, textura lisa, (rendimiento: 0,25 l/m² cada mano). Incluso detergente alcalino, para eliminar los restos de suciedad.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</si>
  <si>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</si>
  <si>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</si>
  <si>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</si>
  <si>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</si>
  <si>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</si>
  <si>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</si>
  <si>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</si>
  <si>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mt27tth030a</t>
  </si>
  <si>
    <t xml:space="preserve">l</t>
  </si>
  <si>
    <t xml:space="preserve">Detergente alcalino, incoloro.</t>
  </si>
  <si>
    <t xml:space="preserve">mt27pir090a</t>
  </si>
  <si>
    <t xml:space="preserve">l</t>
  </si>
  <si>
    <t xml:space="preserve">Revestimiento elástico anticorrosivo, color blanco, acabado mate, textura lisa, a base de copolímeros acrílicos en dispersión acuosa, dióxido de titanio, pigmentos extendedores seleccionados y pigmentos anticorrosivos, exenta de plomo y de cromatos, antimoho y antiverdín, autolimpiable y con resistencia a los rayos UV, para aplicar con pistola.</t>
  </si>
  <si>
    <t xml:space="preserve">Subtotal materiales:</t>
  </si>
  <si>
    <t xml:space="preserve">Equipo</t>
  </si>
  <si>
    <t xml:space="preserve">mq08lch020c</t>
  </si>
  <si>
    <t xml:space="preserve">h</t>
  </si>
  <si>
    <t xml:space="preserve">Equipo de chorro de agua a presión, con adaptador para lanza de agua.</t>
  </si>
  <si>
    <t xml:space="preserve">mq07ple010bg</t>
  </si>
  <si>
    <t xml:space="preserve">Ud</t>
  </si>
  <si>
    <t xml:space="preserve">Alquiler diario de cesta elevadora de brazo articulado, motor diésel, de 16 m de altura máxima de trabajo, incluso mantenimiento y seguro de responsabilidad civil.</t>
  </si>
  <si>
    <t xml:space="preserve">Subtotal equipo: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</si>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</sst>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6.63" customWidth="1"/>
    <col min="5" max="5" width="71.57" customWidth="1"/>
    <col min="6" max="6" width="12.07" customWidth="1"/>
    <col min="7" max="7" width="13.94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</v>
      </c>
      <c r="G10" s="12">
        <v>332.51</v>
      </c>
      <c r="H10" s="12">
        <f ca="1">ROUND(INDIRECT(ADDRESS(ROW()+(0), COLUMN()+(-2), 1))*INDIRECT(ADDRESS(ROW()+(0), COLUMN()+(-1), 1)), 2)</f>
        <v>83.13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0.5</v>
      </c>
      <c r="G11" s="14">
        <v>496.24</v>
      </c>
      <c r="H11" s="14">
        <f ca="1">ROUND(INDIRECT(ADDRESS(ROW()+(0), COLUMN()+(-2), 1))*INDIRECT(ADDRESS(ROW()+(0), COLUMN()+(-1), 1)), 2)</f>
        <v>248.12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331.25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0.227</v>
      </c>
      <c r="G14" s="12">
        <v>191.16</v>
      </c>
      <c r="H14" s="12">
        <f ca="1">ROUND(INDIRECT(ADDRESS(ROW()+(0), COLUMN()+(-2), 1))*INDIRECT(ADDRESS(ROW()+(0), COLUMN()+(-1), 1)), 2)</f>
        <v>43.39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0.01</v>
      </c>
      <c r="G15" s="14">
        <v>4072.97</v>
      </c>
      <c r="H15" s="14">
        <f ca="1">ROUND(INDIRECT(ADDRESS(ROW()+(0), COLUMN()+(-2), 1))*INDIRECT(ADDRESS(ROW()+(0), COLUMN()+(-1), 1)), 2)</f>
        <v>40.73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84.12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0.754</v>
      </c>
      <c r="G18" s="12">
        <v>377.17</v>
      </c>
      <c r="H18" s="12">
        <f ca="1">ROUND(INDIRECT(ADDRESS(ROW()+(0), COLUMN()+(-2), 1))*INDIRECT(ADDRESS(ROW()+(0), COLUMN()+(-1), 1)), 2)</f>
        <v>284.39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0.754</v>
      </c>
      <c r="G19" s="14">
        <v>261.88</v>
      </c>
      <c r="H19" s="14">
        <f ca="1">ROUND(INDIRECT(ADDRESS(ROW()+(0), COLUMN()+(-2), 1))*INDIRECT(ADDRESS(ROW()+(0), COLUMN()+(-1), 1)), 2)</f>
        <v>197.46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481.85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897.22</v>
      </c>
      <c r="H22" s="14">
        <f ca="1">ROUND(INDIRECT(ADDRESS(ROW()+(0), COLUMN()+(-2), 1))*INDIRECT(ADDRESS(ROW()+(0), COLUMN()+(-1), 1))/100, 2)</f>
        <v>17.94</v>
      </c>
    </row>
    <row r="23" spans="1:8" ht="13.50" thickBot="1" customHeight="1">
      <c r="A23" s="8"/>
      <c r="B23" s="8"/>
      <c r="C23" s="8"/>
      <c r="D23" s="8"/>
      <c r="E23" s="8"/>
      <c r="F23" s="21" t="s">
        <v>38</v>
      </c>
      <c r="G23" s="21"/>
      <c r="H23" s="22">
        <f ca="1">ROUND(SUM(INDIRECT(ADDRESS(ROW()+(-1), COLUMN()+(0), 1)),INDIRECT(ADDRESS(ROW()+(-3), COLUMN()+(0), 1)),INDIRECT(ADDRESS(ROW()+(-7), COLUMN()+(0), 1)),INDIRECT(ADDRESS(ROW()+(-11), COLUMN()+(0), 1))), 2)</f>
        <v>915.16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