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<sst xmlns="http://schemas.openxmlformats.org/spreadsheetml/2006/main" count="37" uniqueCount="37">
  <si>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</si>
  <si>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RYY024</t>
  </si>
  <si>
    <t xml:space="preserve">m</t>
  </si>
  <si>
    <t xml:space="preserve">Reparación de grieta en revestimiento de yeso, con yeso y malla.</t>
  </si>
  <si>
    <r>
      <rPr>
        <sz val="8.25"/>
        <color rgb="FF000000"/>
        <rFont val="Arial"/>
        <family val="2"/>
      </rPr>
      <t xml:space="preserve">Reparación de grieta en revestimiento de yeso sobre el paramento vertical de hasta 3 m de altura mediante aplicación de una primera capa de revoque grueso de yeso B1, colocación de malla de fibra de vidrio tejida, antiálcalis, con el yeso aún fresco, posterior aplicación de una segunda capa de revoque grueso con el mismo yeso y acabado final con una capa de revoque fino de yeso C6, hasta igualar la superficie reparada con el resto del revestimiento del paño, previa preparación de la grieta, y posterior retirada y carga manual de escombros sobre camión o contenedor.</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</si>
  <si>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</si>
  <si>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</si>
  <si>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</si>
  <si>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</si>
  <si>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</si>
  <si>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</si>
  <si>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</si>
  <si>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mt09pye010b</t>
  </si>
  <si>
    <t xml:space="preserve">m³</t>
  </si>
  <si>
    <t xml:space="preserve">Pasta de yeso de albañil de construcción B1.</t>
  </si>
  <si>
    <t xml:space="preserve">mt28vye020</t>
  </si>
  <si>
    <t xml:space="preserve">m²</t>
  </si>
  <si>
    <t xml:space="preserve">Malla de fibra de vidrio tejida, antiálcalis, de 5x5 mm de luz de malla, flexible e imputrescible en el tiempo, de 70 g/m² de masa superficial y 0,40 mm de espesor de hilo, para armar yesos.</t>
  </si>
  <si>
    <t xml:space="preserve">mt09pye010a</t>
  </si>
  <si>
    <t xml:space="preserve">m³</t>
  </si>
  <si>
    <t xml:space="preserve">Pasta de yeso para aplicación en capa fina C6.</t>
  </si>
  <si>
    <t xml:space="preserve">Subtotal materiales:</t>
  </si>
  <si>
    <t xml:space="preserve">Mano de obra</t>
  </si>
  <si>
    <t xml:space="preserve">mo113</t>
  </si>
  <si>
    <t xml:space="preserve">h</t>
  </si>
  <si>
    <t xml:space="preserve">Peón de construcción.</t>
  </si>
  <si>
    <t xml:space="preserve">mo033</t>
  </si>
  <si>
    <t xml:space="preserve">h</t>
  </si>
  <si>
    <t xml:space="preserve">Oficial yesero.</t>
  </si>
  <si>
    <t xml:space="preserve">mo071</t>
  </si>
  <si>
    <t xml:space="preserve">h</t>
  </si>
  <si>
    <t xml:space="preserve">Medio oficial yesero.</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</si>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</sst>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4.46" customWidth="1"/>
    <col min="6" max="6" width="11.05"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0.004</v>
      </c>
      <c r="G10" s="12">
        <v>4470.19</v>
      </c>
      <c r="H10" s="12">
        <f ca="1">ROUND(INDIRECT(ADDRESS(ROW()+(0), COLUMN()+(-2), 1))*INDIRECT(ADDRESS(ROW()+(0), COLUMN()+(-1), 1)), 2)</f>
        <v>17.88</v>
      </c>
    </row>
    <row r="11" spans="1:8" ht="34.50" thickBot="1" customHeight="1">
      <c r="A11" s="1" t="s">
        <v>15</v>
      </c>
      <c r="B11" s="1"/>
      <c r="C11" s="10" t="s">
        <v>16</v>
      </c>
      <c r="D11" s="10"/>
      <c r="E11" s="1" t="s">
        <v>17</v>
      </c>
      <c r="F11" s="11">
        <v>0.347</v>
      </c>
      <c r="G11" s="12">
        <v>25.8</v>
      </c>
      <c r="H11" s="12">
        <f ca="1">ROUND(INDIRECT(ADDRESS(ROW()+(0), COLUMN()+(-2), 1))*INDIRECT(ADDRESS(ROW()+(0), COLUMN()+(-1), 1)), 2)</f>
        <v>8.95</v>
      </c>
    </row>
    <row r="12" spans="1:8" ht="13.50" thickBot="1" customHeight="1">
      <c r="A12" s="1" t="s">
        <v>18</v>
      </c>
      <c r="B12" s="1"/>
      <c r="C12" s="10" t="s">
        <v>19</v>
      </c>
      <c r="D12" s="10"/>
      <c r="E12" s="1" t="s">
        <v>20</v>
      </c>
      <c r="F12" s="13">
        <v>0.001</v>
      </c>
      <c r="G12" s="14">
        <v>5018.05</v>
      </c>
      <c r="H12" s="14">
        <f ca="1">ROUND(INDIRECT(ADDRESS(ROW()+(0), COLUMN()+(-2), 1))*INDIRECT(ADDRESS(ROW()+(0), COLUMN()+(-1), 1)), 2)</f>
        <v>5.02</v>
      </c>
    </row>
    <row r="13" spans="1:8" ht="13.50" thickBot="1" customHeight="1">
      <c r="A13" s="15"/>
      <c r="B13" s="15"/>
      <c r="C13" s="15"/>
      <c r="D13" s="15"/>
      <c r="E13" s="15"/>
      <c r="F13" s="9" t="s">
        <v>21</v>
      </c>
      <c r="G13" s="9"/>
      <c r="H13" s="17">
        <f ca="1">ROUND(SUM(INDIRECT(ADDRESS(ROW()+(-1), COLUMN()+(0), 1)),INDIRECT(ADDRESS(ROW()+(-2), COLUMN()+(0), 1)),INDIRECT(ADDRESS(ROW()+(-3), COLUMN()+(0), 1))), 2)</f>
        <v>31.85</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0.386</v>
      </c>
      <c r="G15" s="12">
        <v>252.16</v>
      </c>
      <c r="H15" s="12">
        <f ca="1">ROUND(INDIRECT(ADDRESS(ROW()+(0), COLUMN()+(-2), 1))*INDIRECT(ADDRESS(ROW()+(0), COLUMN()+(-1), 1)), 2)</f>
        <v>97.33</v>
      </c>
    </row>
    <row r="16" spans="1:8" ht="13.50" thickBot="1" customHeight="1">
      <c r="A16" s="1" t="s">
        <v>26</v>
      </c>
      <c r="B16" s="1"/>
      <c r="C16" s="10" t="s">
        <v>27</v>
      </c>
      <c r="D16" s="10"/>
      <c r="E16" s="1" t="s">
        <v>28</v>
      </c>
      <c r="F16" s="11">
        <v>0.358</v>
      </c>
      <c r="G16" s="12">
        <v>377.17</v>
      </c>
      <c r="H16" s="12">
        <f ca="1">ROUND(INDIRECT(ADDRESS(ROW()+(0), COLUMN()+(-2), 1))*INDIRECT(ADDRESS(ROW()+(0), COLUMN()+(-1), 1)), 2)</f>
        <v>135.03</v>
      </c>
    </row>
    <row r="17" spans="1:8" ht="13.50" thickBot="1" customHeight="1">
      <c r="A17" s="1" t="s">
        <v>29</v>
      </c>
      <c r="B17" s="1"/>
      <c r="C17" s="10" t="s">
        <v>30</v>
      </c>
      <c r="D17" s="10"/>
      <c r="E17" s="1" t="s">
        <v>31</v>
      </c>
      <c r="F17" s="13">
        <v>0.207</v>
      </c>
      <c r="G17" s="14">
        <v>261.88</v>
      </c>
      <c r="H17" s="14">
        <f ca="1">ROUND(INDIRECT(ADDRESS(ROW()+(0), COLUMN()+(-2), 1))*INDIRECT(ADDRESS(ROW()+(0), COLUMN()+(-1), 1)), 2)</f>
        <v>54.21</v>
      </c>
    </row>
    <row r="18" spans="1:8" ht="13.50" thickBot="1" customHeight="1">
      <c r="A18" s="15"/>
      <c r="B18" s="15"/>
      <c r="C18" s="15"/>
      <c r="D18" s="15"/>
      <c r="E18" s="15"/>
      <c r="F18" s="9" t="s">
        <v>32</v>
      </c>
      <c r="G18" s="9"/>
      <c r="H18" s="17">
        <f ca="1">ROUND(SUM(INDIRECT(ADDRESS(ROW()+(-1), COLUMN()+(0), 1)),INDIRECT(ADDRESS(ROW()+(-2), COLUMN()+(0), 1)),INDIRECT(ADDRESS(ROW()+(-3), COLUMN()+(0), 1))), 2)</f>
        <v>286.57</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318.42</v>
      </c>
      <c r="H20" s="14">
        <f ca="1">ROUND(INDIRECT(ADDRESS(ROW()+(0), COLUMN()+(-2), 1))*INDIRECT(ADDRESS(ROW()+(0), COLUMN()+(-1), 1))/100, 2)</f>
        <v>6.37</v>
      </c>
    </row>
    <row r="21" spans="1:8" ht="13.50" thickBot="1" customHeight="1">
      <c r="A21" s="8"/>
      <c r="B21" s="8"/>
      <c r="C21" s="8"/>
      <c r="D21" s="8"/>
      <c r="E21" s="8"/>
      <c r="F21" s="21" t="s">
        <v>36</v>
      </c>
      <c r="G21" s="21"/>
      <c r="H21" s="22">
        <f ca="1">ROUND(SUM(INDIRECT(ADDRESS(ROW()+(-1), COLUMN()+(0), 1)),INDIRECT(ADDRESS(ROW()+(-3), COLUMN()+(0), 1)),INDIRECT(ADDRESS(ROW()+(-8), COLUMN()+(0), 1))), 2)</f>
        <v>324.79</v>
      </c>
    </row>
  </sheetData>
  <mergeCells count="3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