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<sst xmlns="http://schemas.openxmlformats.org/spreadsheetml/2006/main" count="44" uniqueCount="44">
  <si>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</si>
  <si>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RQO031</t>
  </si>
  <si>
    <t xml:space="preserve">m²</t>
  </si>
  <si>
    <t xml:space="preserve">Mortero monocapa fotocatalítico, sobre soporte de hormigón.</t>
  </si>
  <si>
    <r>
      <rPr>
        <sz val="8.25"/>
        <color rgb="FF000000"/>
        <rFont val="Arial"/>
        <family val="2"/>
      </rPr>
      <t xml:space="preserve">Revestimiento de paramentos exteriores de hormigón con mortero monocapa para la impermeabilización y decoración de fachadas, resistencia a compresión de 3 a 7,5 N/mm², absorción de agua por capilaridad menor de 0,2 kg/m² min½, acabado con agregado proyectado, color blanco, a base de cemento fotocatalítico, descontaminante y autolimpiable, espesor 15 mm, aplicado manualmente, armado y reforzado con malla antiálcalis en los cambios de material y en los frentes de la losa, aplicado sobre una capa de mortero puente de unión, de 5 mm de espesor, en aquellos lugares de su superficie donde presente deficiencias.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</si>
  <si>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</si>
  <si>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</si>
  <si>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</si>
  <si>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</si>
  <si>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</si>
  <si>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</si>
  <si>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</si>
  <si>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mt28pcs020a</t>
  </si>
  <si>
    <t xml:space="preserve">kg</t>
  </si>
  <si>
    <t xml:space="preserve">Mortero, de 5 mm de espesor, como puente de unión para morteros monocapa sobre soportes de hormigón liso y hormigón celular.</t>
  </si>
  <si>
    <t xml:space="preserve">mt28mit060aa</t>
  </si>
  <si>
    <t xml:space="preserve">kg</t>
  </si>
  <si>
    <t xml:space="preserve">Mortero monocapa para la impermeabilización y decoración de fachadas, resistencia a compresión de 3 a 7,5 N/mm², absorción de agua por capilaridad menor de 0,2 kg/m² min½, acabado con agregado proyectado, color blanco, compuesto de cemento fotocatalítico, descontaminante y autolimpiable, aditivos, resinas sintéticas y cargas minerales.</t>
  </si>
  <si>
    <t xml:space="preserve">mt28mon040a</t>
  </si>
  <si>
    <t xml:space="preserve">m²</t>
  </si>
  <si>
    <t xml:space="preserve">Malla de fibra de vidrio, antiálcalis, de 10x10 mm de luz de malla, de 750 a 900 micras de espesor y de 200 a 250 g/m² de masa superficial, con 25 kp/cm² de resistencia a tracción, para armar morteros.</t>
  </si>
  <si>
    <t xml:space="preserve">mt28mon030</t>
  </si>
  <si>
    <t xml:space="preserve">m</t>
  </si>
  <si>
    <t xml:space="preserve">Junquillo de PVC.</t>
  </si>
  <si>
    <t xml:space="preserve">mt28mon050</t>
  </si>
  <si>
    <t xml:space="preserve">m</t>
  </si>
  <si>
    <t xml:space="preserve">Perfil de PVC rígido para formación de aristas en revestimientos de mortero monocapa.</t>
  </si>
  <si>
    <t xml:space="preserve">mt28mon020b</t>
  </si>
  <si>
    <t xml:space="preserve">kg</t>
  </si>
  <si>
    <t xml:space="preserve">Agregado de mármol, procedente de machaqueo, para proyectar sobre mortero, de granulometría comprendida entre 5 y 9 mm.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</si>
  <si>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</si>
  <si>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</si>
  <si>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</si>
  <si>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</si>
  <si>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revocador.</t>
  </si>
  <si>
    <t xml:space="preserve">mo111</t>
  </si>
  <si>
    <t xml:space="preserve">h</t>
  </si>
  <si>
    <t xml:space="preserve">Peón revocador.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</si>
  <si>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</si>
  <si>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</si>
  <si>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</si>
  <si>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</si>
  <si>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143,00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</si>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</sst>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4.12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7.5</v>
      </c>
      <c r="G10" s="12">
        <v>9.06</v>
      </c>
      <c r="H10" s="12">
        <f ca="1">ROUND(INDIRECT(ADDRESS(ROW()+(0), COLUMN()+(-2), 1))*INDIRECT(ADDRESS(ROW()+(0), COLUMN()+(-1), 1)), 2)</f>
        <v>67.95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17</v>
      </c>
      <c r="G11" s="12">
        <v>22.07</v>
      </c>
      <c r="H11" s="12">
        <f ca="1">ROUND(INDIRECT(ADDRESS(ROW()+(0), COLUMN()+(-2), 1))*INDIRECT(ADDRESS(ROW()+(0), COLUMN()+(-1), 1)), 2)</f>
        <v>375.19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</v>
      </c>
      <c r="G12" s="12">
        <v>81.68</v>
      </c>
      <c r="H12" s="12">
        <f ca="1">ROUND(INDIRECT(ADDRESS(ROW()+(0), COLUMN()+(-2), 1))*INDIRECT(ADDRESS(ROW()+(0), COLUMN()+(-1), 1)), 2)</f>
        <v>17.15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0.75</v>
      </c>
      <c r="G13" s="12">
        <v>11.88</v>
      </c>
      <c r="H13" s="12">
        <f ca="1">ROUND(INDIRECT(ADDRESS(ROW()+(0), COLUMN()+(-2), 1))*INDIRECT(ADDRESS(ROW()+(0), COLUMN()+(-1), 1)), 2)</f>
        <v>8.91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1.25</v>
      </c>
      <c r="G14" s="12">
        <v>12.56</v>
      </c>
      <c r="H14" s="12">
        <f ca="1">ROUND(INDIRECT(ADDRESS(ROW()+(0), COLUMN()+(-2), 1))*INDIRECT(ADDRESS(ROW()+(0), COLUMN()+(-1), 1)), 2)</f>
        <v>15.7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15</v>
      </c>
      <c r="G15" s="14">
        <v>12.56</v>
      </c>
      <c r="H15" s="14">
        <f ca="1">ROUND(INDIRECT(ADDRESS(ROW()+(0), COLUMN()+(-2), 1))*INDIRECT(ADDRESS(ROW()+(0), COLUMN()+(-1), 1)), 2)</f>
        <v>188.4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673.3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0.495</v>
      </c>
      <c r="G18" s="12">
        <v>377.17</v>
      </c>
      <c r="H18" s="12">
        <f ca="1">ROUND(INDIRECT(ADDRESS(ROW()+(0), COLUMN()+(-2), 1))*INDIRECT(ADDRESS(ROW()+(0), COLUMN()+(-1), 1)), 2)</f>
        <v>186.7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0.469</v>
      </c>
      <c r="G19" s="14">
        <v>260.41</v>
      </c>
      <c r="H19" s="14">
        <f ca="1">ROUND(INDIRECT(ADDRESS(ROW()+(0), COLUMN()+(-2), 1))*INDIRECT(ADDRESS(ROW()+(0), COLUMN()+(-1), 1)), 2)</f>
        <v>122.13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308.83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4</v>
      </c>
      <c r="G22" s="14">
        <f ca="1">ROUND(SUM(INDIRECT(ADDRESS(ROW()+(-2), COLUMN()+(1), 1)),INDIRECT(ADDRESS(ROW()+(-6), COLUMN()+(1), 1))), 2)</f>
        <v>982.13</v>
      </c>
      <c r="H22" s="14">
        <f ca="1">ROUND(INDIRECT(ADDRESS(ROW()+(0), COLUMN()+(-2), 1))*INDIRECT(ADDRESS(ROW()+(0), COLUMN()+(-1), 1))/100, 2)</f>
        <v>39.29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1021.42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