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<sst xmlns="http://schemas.openxmlformats.org/spreadsheetml/2006/main" count="34" uniqueCount="34">
  <si>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</si>
  <si>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</si>
  <si>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</si>
  <si>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</si>
  <si>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</si>
  <si>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</si>
  <si>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</si>
  <si>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</si>
  <si>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</si>
  <si>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</si>
  <si>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</si>
  <si>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</si>
  <si>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mt13pst018jh</t>
  </si>
  <si>
    <t xml:space="preserve">m²</t>
  </si>
  <si>
    <t xml:space="preserve">Panel sándwich machihembrado en las cuatro caras, compuesto de: cara exterior de placa de cemento reforzado con fibras, de 12 mm de espesor, núcleo aislante de espuma de poliestireno extruido de 80 mm de espesor y cara interior de placa de yeso reforzado con fibras, de 12 mm de espesor, de 2400x550 mm, transmitancia térmica 0,527 W/(m²K), Euroclase B-s1, d0 de reacción al fuego.</t>
  </si>
  <si>
    <t xml:space="preserve">mt13pst050a</t>
  </si>
  <si>
    <t xml:space="preserve">Ud</t>
  </si>
  <si>
    <t xml:space="preserve">Cartucho de 310 ml de sellador adhesivo, a base de polímeros acrílicos en dispersión acuosa.</t>
  </si>
  <si>
    <t xml:space="preserve">mt13pst100m</t>
  </si>
  <si>
    <t xml:space="preserve">Ud</t>
  </si>
  <si>
    <t xml:space="preserve">Tornillo autorroscante de cabeza avellanada, de acero galvanizado, de 6 mm de diámetro y 160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</si>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</sst>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2345.9</v>
      </c>
      <c r="H10" s="12">
        <f ca="1">ROUND(INDIRECT(ADDRESS(ROW()+(0), COLUMN()+(-2), 1))*INDIRECT(ADDRESS(ROW()+(0), COLUMN()+(-1), 1)), 2)</f>
        <v>2463.2</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26.62</v>
      </c>
      <c r="H12" s="14">
        <f ca="1">ROUND(INDIRECT(ADDRESS(ROW()+(0), COLUMN()+(-2), 1))*INDIRECT(ADDRESS(ROW()+(0), COLUMN()+(-1), 1)), 2)</f>
        <v>186.34</v>
      </c>
    </row>
    <row r="13" spans="1:8" ht="13.50" thickBot="1" customHeight="1">
      <c r="A13" s="15"/>
      <c r="B13" s="15"/>
      <c r="C13" s="15"/>
      <c r="D13" s="15"/>
      <c r="E13" s="15"/>
      <c r="F13" s="9" t="s">
        <v>21</v>
      </c>
      <c r="G13" s="9"/>
      <c r="H13" s="17">
        <f ca="1">ROUND(SUM(INDIRECT(ADDRESS(ROW()+(-1), COLUMN()+(0), 1)),INDIRECT(ADDRESS(ROW()+(-2), COLUMN()+(0), 1)),INDIRECT(ADDRESS(ROW()+(-3), COLUMN()+(0), 1))), 2)</f>
        <v>2707.38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2828.69</v>
      </c>
      <c r="H19" s="14">
        <f ca="1">ROUND(INDIRECT(ADDRESS(ROW()+(0), COLUMN()+(-2), 1))*INDIRECT(ADDRESS(ROW()+(0), COLUMN()+(-1), 1))/100, 2)</f>
        <v>56.57</v>
      </c>
    </row>
    <row r="20" spans="1:8" ht="13.50" thickBot="1" customHeight="1">
      <c r="A20" s="8"/>
      <c r="B20" s="8"/>
      <c r="C20" s="8"/>
      <c r="D20" s="8"/>
      <c r="E20" s="8"/>
      <c r="F20" s="21" t="s">
        <v>33</v>
      </c>
      <c r="G20" s="21"/>
      <c r="H20" s="22">
        <f ca="1">ROUND(SUM(INDIRECT(ADDRESS(ROW()+(-1), COLUMN()+(0), 1)),INDIRECT(ADDRESS(ROW()+(-3), COLUMN()+(0), 1)),INDIRECT(ADDRESS(ROW()+(-7), COLUMN()+(0), 1))), 2)</f>
        <v>2885.26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