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<sst xmlns="http://schemas.openxmlformats.org/spreadsheetml/2006/main" count="41" uniqueCount="41">
  <si>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</si>
  <si>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QBF037</t>
  </si>
  <si>
    <t xml:space="preserve">Ud</t>
  </si>
  <si>
    <t xml:space="preserve">Encuentro de techo plano transitable, ventilado con canaleta de drenaje con membrana de poliolefinas con unión termosellada. Impermeabilización con membranas de poliolefinas.</t>
  </si>
  <si>
    <r>
      <rPr>
        <sz val="8.25"/>
        <color rgb="FF000000"/>
        <rFont val="Arial"/>
        <family val="2"/>
      </rPr>
      <t xml:space="preserve">Encuentro de techo plano transitable, ventilado, con piso fijo, tipo convencional con canaleta de drenaje con membrana de poliolefinas con unión termosellada, de salida horizontal, de 70 mm de altura y 1500 mm de longitud, fijada a la superficie soporte con adhesivo cementoso mejorado, C2 TE S1, deformable, con deslizamiento reducido y tiempo abierto ampliado, color gris, preparada para recibir la impermeabilización. Incluso piezas especiales y elementos de fijación. El precio no incluye la impermeabilización.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</si>
  <si>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</si>
  <si>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</si>
  <si>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</si>
  <si>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</si>
  <si>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</si>
  <si>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</si>
  <si>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</si>
  <si>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mt09mcm060a</t>
  </si>
  <si>
    <t xml:space="preserve">kg</t>
  </si>
  <si>
    <t xml:space="preserve">Adhesivo cementoso mejorado, C2 TE S1, deformable, con deslizamiento reducido y tiempo abierto ampliado, color gris, a base de cemento, agregados de granulometría fina, resinas sintéticas y aditivos especiales, con propiedades tixotrópicas y de endurecimiento sin retracción.</t>
  </si>
  <si>
    <t xml:space="preserve">mt15rev360a</t>
  </si>
  <si>
    <t xml:space="preserve">Ud</t>
  </si>
  <si>
    <t xml:space="preserve">Canaleta de drenaje de ABS con pendiente en su interior, de 70 mm de altura y 1500 mm de longitud, con soporte para revestimiento de acero inoxidable, membrana impermeabilizante flexible tipo EVAC, de 200 mm de ancho, con unión termosellada a los aleros de la canaleta de drenaje y kit de fijación.</t>
  </si>
  <si>
    <t xml:space="preserve">mt15rev362a</t>
  </si>
  <si>
    <t xml:space="preserve">Ud</t>
  </si>
  <si>
    <t xml:space="preserve">Pieza para cierre de ABS para canaleta de drenaje, de 70 mm de altura, con membrana impermeabilizante flexible tipo EVAC, de 200 mm de ancho, con unión termosellada a el alero de la pieza para cierre y kit de fijación.</t>
  </si>
  <si>
    <t xml:space="preserve">mt15rev363a</t>
  </si>
  <si>
    <t xml:space="preserve">Ud</t>
  </si>
  <si>
    <t xml:space="preserve">Pieza terminal de ABS para canaleta de drenaje, de 70 mm de altura, con membrana impermeabilizante flexible tipo EVAC, de 200 mm de ancho, con unión termosellada a el alero de la pieza terminal y kit de fijación.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</si>
  <si>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</si>
  <si>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</si>
  <si>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</si>
  <si>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</si>
  <si>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</si>
  <si>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</si>
  <si>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</si>
  <si>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</si>
  <si>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</si>
  <si>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</si>
  <si>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</si>
  <si>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</si>
  <si>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</si>
  <si>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</si>
  <si>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</si>
  <si>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10.235,35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</si>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</sst>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10" customWidth="1"/>
    <col min="3" max="3" width="1.02" customWidth="1"/>
    <col min="4" max="4" width="6.63" customWidth="1"/>
    <col min="5" max="5" width="71.23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1.35</v>
      </c>
      <c r="G10" s="12">
        <v>24.87</v>
      </c>
      <c r="H10" s="12">
        <f ca="1">ROUND(INDIRECT(ADDRESS(ROW()+(0), COLUMN()+(-2), 1))*INDIRECT(ADDRESS(ROW()+(0), COLUMN()+(-1), 1)), 2)</f>
        <v>33.57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24718.4</v>
      </c>
      <c r="H11" s="12">
        <f ca="1">ROUND(INDIRECT(ADDRESS(ROW()+(0), COLUMN()+(-2), 1))*INDIRECT(ADDRESS(ROW()+(0), COLUMN()+(-1), 1)), 2)</f>
        <v>24718.4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2777.7</v>
      </c>
      <c r="H12" s="12">
        <f ca="1">ROUND(INDIRECT(ADDRESS(ROW()+(0), COLUMN()+(-2), 1))*INDIRECT(ADDRESS(ROW()+(0), COLUMN()+(-1), 1)), 2)</f>
        <v>2777.7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4">
        <v>2777.7</v>
      </c>
      <c r="H13" s="14">
        <f ca="1">ROUND(INDIRECT(ADDRESS(ROW()+(0), COLUMN()+(-2), 1))*INDIRECT(ADDRESS(ROW()+(0), COLUMN()+(-1), 1)), 2)</f>
        <v>2777.7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30307.4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0.34</v>
      </c>
      <c r="G16" s="12">
        <v>363.15</v>
      </c>
      <c r="H16" s="12">
        <f ca="1">ROUND(INDIRECT(ADDRESS(ROW()+(0), COLUMN()+(-2), 1))*INDIRECT(ADDRESS(ROW()+(0), COLUMN()+(-1), 1)), 2)</f>
        <v>123.47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0.34</v>
      </c>
      <c r="G17" s="12">
        <v>252.15</v>
      </c>
      <c r="H17" s="12">
        <f ca="1">ROUND(INDIRECT(ADDRESS(ROW()+(0), COLUMN()+(-2), 1))*INDIRECT(ADDRESS(ROW()+(0), COLUMN()+(-1), 1)), 2)</f>
        <v>85.73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0.206</v>
      </c>
      <c r="G18" s="14">
        <v>373.16</v>
      </c>
      <c r="H18" s="14">
        <f ca="1">ROUND(INDIRECT(ADDRESS(ROW()+(0), COLUMN()+(-2), 1))*INDIRECT(ADDRESS(ROW()+(0), COLUMN()+(-1), 1)), 2)</f>
        <v>76.87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286.07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1)),INDIRECT(ADDRESS(ROW()+(-7), COLUMN()+(1), 1))), 2)</f>
        <v>30593.5</v>
      </c>
      <c r="H21" s="14">
        <f ca="1">ROUND(INDIRECT(ADDRESS(ROW()+(0), COLUMN()+(-2), 1))*INDIRECT(ADDRESS(ROW()+(0), COLUMN()+(-1), 1))/100, 2)</f>
        <v>611.87</v>
      </c>
    </row>
    <row r="22" spans="1:8" ht="13.50" thickBot="1" customHeight="1">
      <c r="A22" s="21" t="s">
        <v>39</v>
      </c>
      <c r="B22" s="21"/>
      <c r="C22" s="22"/>
      <c r="D22" s="22"/>
      <c r="E22" s="23"/>
      <c r="F22" s="24" t="s">
        <v>40</v>
      </c>
      <c r="G22" s="25"/>
      <c r="H22" s="26">
        <f ca="1">ROUND(SUM(INDIRECT(ADDRESS(ROW()+(-1), COLUMN()+(0), 1)),INDIRECT(ADDRESS(ROW()+(-3), COLUMN()+(0), 1)),INDIRECT(ADDRESS(ROW()+(-8), COLUMN()+(0), 1))), 2)</f>
        <v>31205.3</v>
      </c>
    </row>
  </sheetData>
  <mergeCells count="3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E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