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<sst xmlns="http://schemas.openxmlformats.org/spreadsheetml/2006/main" count="44" uniqueCount="44">
  <si>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</si>
  <si>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NIG228</t>
  </si>
  <si>
    <t xml:space="preserve">m²</t>
  </si>
  <si>
    <t xml:space="preserve">Reparación de impermeabilización de galerías y balcones. Sistema Ecodry120 "REVESTECH".</t>
  </si>
  <si>
    <r>
      <rPr>
        <sz val="8.25"/>
        <color rgb="FF000000"/>
        <rFont val="Arial"/>
        <family val="2"/>
      </rPr>
      <t xml:space="preserve">Reparación de impermeabilización de galerías y balcones. Sistema Ecodry120 "REVESTECH", formado por 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ancho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Ecodry Cornerin, resolución de uniones con banda Ecodry Banda 13x30, resolución de encuentros con paramentos con banda perimetral Eco Corner Band, y sellado de juntas con Seal Plus. El precio incluye la preparación del soporte, pero no incluye el piso.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</si>
  <si>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</si>
  <si>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</si>
  <si>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</si>
  <si>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</si>
  <si>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</si>
  <si>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</si>
  <si>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</si>
  <si>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</si>
  <si>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</si>
  <si>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</si>
  <si>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mt15rev512a</t>
  </si>
  <si>
    <t xml:space="preserve">m²</t>
  </si>
  <si>
    <t xml:space="preserve">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ancho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</si>
  <si>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</si>
  <si>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</si>
  <si>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</si>
  <si>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</si>
  <si>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</si>
  <si>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ancho, compuesta de una doble hoja de poliolefina termoplástica con acetato de vinil etileno, con ambas caras revestidas de fibras de poliéster reciclado no tejidas, de 0,52 mm de espesor y 335 g/m².</t>
  </si>
  <si>
    <t xml:space="preserve">mt15rev545a</t>
  </si>
  <si>
    <t xml:space="preserve">m</t>
  </si>
  <si>
    <t xml:space="preserve">Banda de refuerzo de encuentros a 90° entre paramentos para lámina impermeabilizante flexible tipo CPE, Eco Corner Band "REVESTECH", de 127 mm de ancho, compuesta de una doble hoja de poliolefina termoplástica con acetato de vinil etileno, con ambas caras revestidas de fibras de poliéster reciclado no tejidas, de 0,8 mm de espesor y 625 g/m², suministrada en rollos de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</si>
  <si>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</si>
  <si>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</si>
  <si>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</si>
  <si>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</si>
  <si>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</si>
  <si>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</si>
  <si>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</si>
  <si>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</si>
  <si>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</si>
  <si>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</si>
  <si>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</si>
  <si>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</si>
  <si>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</si>
  <si>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</si>
  <si>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</si>
  <si>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39,53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</si>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</sst>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2.25"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24.97</v>
      </c>
      <c r="H10" s="12">
        <f ca="1">ROUND(INDIRECT(ADDRESS(ROW()+(0), COLUMN()+(-2), 1))*INDIRECT(ADDRESS(ROW()+(0), COLUMN()+(-1), 1)), 2)</f>
        <v>14.98</v>
      </c>
    </row>
    <row r="11" spans="1:8" ht="45.00" thickBot="1" customHeight="1">
      <c r="A11" s="1" t="s">
        <v>15</v>
      </c>
      <c r="B11" s="1"/>
      <c r="C11" s="10" t="s">
        <v>16</v>
      </c>
      <c r="D11" s="10"/>
      <c r="E11" s="1" t="s">
        <v>17</v>
      </c>
      <c r="F11" s="11">
        <v>1.1</v>
      </c>
      <c r="G11" s="12">
        <v>965.53</v>
      </c>
      <c r="H11" s="12">
        <f ca="1">ROUND(INDIRECT(ADDRESS(ROW()+(0), COLUMN()+(-2), 1))*INDIRECT(ADDRESS(ROW()+(0), COLUMN()+(-1), 1)), 2)</f>
        <v>1062.08</v>
      </c>
    </row>
    <row r="12" spans="1:8" ht="24.00" thickBot="1" customHeight="1">
      <c r="A12" s="1" t="s">
        <v>18</v>
      </c>
      <c r="B12" s="1"/>
      <c r="C12" s="10" t="s">
        <v>19</v>
      </c>
      <c r="D12" s="10"/>
      <c r="E12" s="1" t="s">
        <v>20</v>
      </c>
      <c r="F12" s="11">
        <v>0.05</v>
      </c>
      <c r="G12" s="12">
        <v>1065.41</v>
      </c>
      <c r="H12" s="12">
        <f ca="1">ROUND(INDIRECT(ADDRESS(ROW()+(0), COLUMN()+(-2), 1))*INDIRECT(ADDRESS(ROW()+(0), COLUMN()+(-1), 1)), 2)</f>
        <v>53.27</v>
      </c>
    </row>
    <row r="13" spans="1:8" ht="45.00" thickBot="1" customHeight="1">
      <c r="A13" s="1" t="s">
        <v>21</v>
      </c>
      <c r="B13" s="1"/>
      <c r="C13" s="10" t="s">
        <v>22</v>
      </c>
      <c r="D13" s="10"/>
      <c r="E13" s="1" t="s">
        <v>23</v>
      </c>
      <c r="F13" s="11">
        <v>0.3</v>
      </c>
      <c r="G13" s="12">
        <v>192.56</v>
      </c>
      <c r="H13" s="12">
        <f ca="1">ROUND(INDIRECT(ADDRESS(ROW()+(0), COLUMN()+(-2), 1))*INDIRECT(ADDRESS(ROW()+(0), COLUMN()+(-1), 1)), 2)</f>
        <v>57.77</v>
      </c>
    </row>
    <row r="14" spans="1:8" ht="55.50" thickBot="1" customHeight="1">
      <c r="A14" s="1" t="s">
        <v>24</v>
      </c>
      <c r="B14" s="1"/>
      <c r="C14" s="10" t="s">
        <v>25</v>
      </c>
      <c r="D14" s="10"/>
      <c r="E14" s="1" t="s">
        <v>26</v>
      </c>
      <c r="F14" s="11">
        <v>0.1</v>
      </c>
      <c r="G14" s="12">
        <v>298.74</v>
      </c>
      <c r="H14" s="12">
        <f ca="1">ROUND(INDIRECT(ADDRESS(ROW()+(0), COLUMN()+(-2), 1))*INDIRECT(ADDRESS(ROW()+(0), COLUMN()+(-1), 1)), 2)</f>
        <v>29.87</v>
      </c>
    </row>
    <row r="15" spans="1:8" ht="34.50" thickBot="1" customHeight="1">
      <c r="A15" s="1" t="s">
        <v>27</v>
      </c>
      <c r="B15" s="1"/>
      <c r="C15" s="10" t="s">
        <v>28</v>
      </c>
      <c r="D15" s="10"/>
      <c r="E15" s="1" t="s">
        <v>29</v>
      </c>
      <c r="F15" s="13">
        <v>0.02</v>
      </c>
      <c r="G15" s="14">
        <v>451.41</v>
      </c>
      <c r="H15" s="14">
        <f ca="1">ROUND(INDIRECT(ADDRESS(ROW()+(0), COLUMN()+(-2), 1))*INDIRECT(ADDRESS(ROW()+(0), COLUMN()+(-1), 1)), 2)</f>
        <v>9.03</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1227</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0.395</v>
      </c>
      <c r="G18" s="12">
        <v>393.7</v>
      </c>
      <c r="H18" s="12">
        <f ca="1">ROUND(INDIRECT(ADDRESS(ROW()+(0), COLUMN()+(-2), 1))*INDIRECT(ADDRESS(ROW()+(0), COLUMN()+(-1), 1)), 2)</f>
        <v>155.51</v>
      </c>
    </row>
    <row r="19" spans="1:8" ht="13.50" thickBot="1" customHeight="1">
      <c r="A19" s="1" t="s">
        <v>35</v>
      </c>
      <c r="B19" s="1"/>
      <c r="C19" s="10" t="s">
        <v>36</v>
      </c>
      <c r="D19" s="10"/>
      <c r="E19" s="1" t="s">
        <v>37</v>
      </c>
      <c r="F19" s="13">
        <v>0.395</v>
      </c>
      <c r="G19" s="14">
        <v>273.34</v>
      </c>
      <c r="H19" s="14">
        <f ca="1">ROUND(INDIRECT(ADDRESS(ROW()+(0), COLUMN()+(-2), 1))*INDIRECT(ADDRESS(ROW()+(0), COLUMN()+(-1), 1)), 2)</f>
        <v>107.97</v>
      </c>
    </row>
    <row r="20" spans="1:8" ht="13.50" thickBot="1" customHeight="1">
      <c r="A20" s="15"/>
      <c r="B20" s="15"/>
      <c r="C20" s="15"/>
      <c r="D20" s="15"/>
      <c r="E20" s="15"/>
      <c r="F20" s="9" t="s">
        <v>38</v>
      </c>
      <c r="G20" s="9"/>
      <c r="H20" s="17">
        <f ca="1">ROUND(SUM(INDIRECT(ADDRESS(ROW()+(-1), COLUMN()+(0), 1)),INDIRECT(ADDRESS(ROW()+(-2), COLUMN()+(0), 1))), 2)</f>
        <v>263.48</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1490.48</v>
      </c>
      <c r="H22" s="14">
        <f ca="1">ROUND(INDIRECT(ADDRESS(ROW()+(0), COLUMN()+(-2), 1))*INDIRECT(ADDRESS(ROW()+(0), COLUMN()+(-1), 1))/100, 2)</f>
        <v>29.81</v>
      </c>
    </row>
    <row r="23" spans="1:8" ht="13.50" thickBot="1" customHeight="1">
      <c r="A23" s="21" t="s">
        <v>42</v>
      </c>
      <c r="B23" s="21"/>
      <c r="C23" s="22"/>
      <c r="D23" s="22"/>
      <c r="E23" s="23"/>
      <c r="F23" s="24" t="s">
        <v>43</v>
      </c>
      <c r="G23" s="25"/>
      <c r="H23" s="26">
        <f ca="1">ROUND(SUM(INDIRECT(ADDRESS(ROW()+(-1), COLUMN()+(0), 1)),INDIRECT(ADDRESS(ROW()+(-3), COLUMN()+(0), 1)),INDIRECT(ADDRESS(ROW()+(-7), COLUMN()+(0), 1))), 2)</f>
        <v>1520.29</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