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<sst xmlns="http://schemas.openxmlformats.org/spreadsheetml/2006/main" count="44" uniqueCount="44">
  <si>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</si>
  <si>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</si>
  <si>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</si>
  <si>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impermeabilización de galerías y balcones. Sistema Dry80 "REVESTECH".</t>
  </si>
  <si>
    <r>
      <rPr>
        <sz val="8.25"/>
        <color rgb="FF000000"/>
        <rFont val="Arial"/>
        <family val="2"/>
      </rPr>
      <t xml:space="preserve">Reparación de impermeabilización de galerías y balcones. Sistema Dry80 "REVESTECH", formado por membrana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40,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</si>
  <si>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</si>
  <si>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</si>
  <si>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</si>
  <si>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</si>
  <si>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</si>
  <si>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</si>
  <si>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</si>
  <si>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mt09mcm060b</t>
  </si>
  <si>
    <t xml:space="preserve">kg</t>
  </si>
  <si>
    <t xml:space="preserve">Adhesivo cementoso mejorado, C2 TE S1, deformable, con deslizamiento reducido y tiempo abierto ampliado, color blanco, a base de cemento, agregados de granulometría fina, resinas sintéticas y aditivos especiales, con propiedades tixotrópicas y de endurecimiento sin retracción.</t>
  </si>
  <si>
    <t xml:space="preserve">mt15rev010F</t>
  </si>
  <si>
    <t xml:space="preserve">m²</t>
  </si>
  <si>
    <t xml:space="preserve">Membrana impermeabilizante flexible tipo EVAC, Dry80 30 "REVESTECH", compuesta de una doble hoja de poliolefina termoplástica con acetato de vinil etileno, con ambas caras revestidas de fibras de poliéster no tejidas, de 0,8 mm de espesor y 625 g/m², suministrada en rollos de 1,5 m de ancho y 30 m de longitud.</t>
  </si>
  <si>
    <t xml:space="preserve">mt15rev170c</t>
  </si>
  <si>
    <t xml:space="preserve">kg</t>
  </si>
  <si>
    <t xml:space="preserve">Adhesivo a base de poliuretano, Seal Plus "REVESTECH", color marrón, para el sellado de juntas.</t>
  </si>
  <si>
    <t xml:space="preserve">mt15rev040gc</t>
  </si>
  <si>
    <t xml:space="preserve">m</t>
  </si>
  <si>
    <t xml:space="preserve">Banda de refuerzo para membrana impermeabilizante flexible tipo EVAC, Dry80 Banda 40 "REVESTECH", de 380 mm de ancho,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</si>
  <si>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</si>
  <si>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</si>
  <si>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</si>
  <si>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</si>
  <si>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</si>
  <si>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</si>
  <si>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</si>
  <si>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</si>
  <si>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</si>
  <si>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</si>
  <si>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</si>
  <si>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</si>
  <si>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</si>
  <si>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</si>
  <si>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Subtotal mano de obra:</t>
  </si>
  <si>
    <t xml:space="preserve">Herramientas</t>
  </si>
  <si>
    <t xml:space="preserve">%</t>
  </si>
  <si>
    <t xml:space="preserve">Herramientas</t>
  </si>
  <si>
    <t xml:space="preserve">Coste de mantenimiento decenal: $u 58,35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</si>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</sst>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05"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27.49</v>
      </c>
      <c r="H10" s="12">
        <f ca="1">ROUND(INDIRECT(ADDRESS(ROW()+(0), COLUMN()+(-2), 1))*INDIRECT(ADDRESS(ROW()+(0), COLUMN()+(-1), 1)), 2)</f>
        <v>16.49</v>
      </c>
    </row>
    <row r="11" spans="1:8" ht="45.00" thickBot="1" customHeight="1">
      <c r="A11" s="1" t="s">
        <v>15</v>
      </c>
      <c r="B11" s="1"/>
      <c r="C11" s="10" t="s">
        <v>16</v>
      </c>
      <c r="D11" s="10"/>
      <c r="E11" s="1" t="s">
        <v>17</v>
      </c>
      <c r="F11" s="11">
        <v>1.1</v>
      </c>
      <c r="G11" s="12">
        <v>821.01</v>
      </c>
      <c r="H11" s="12">
        <f ca="1">ROUND(INDIRECT(ADDRESS(ROW()+(0), COLUMN()+(-2), 1))*INDIRECT(ADDRESS(ROW()+(0), COLUMN()+(-1), 1)), 2)</f>
        <v>903.11</v>
      </c>
    </row>
    <row r="12" spans="1:8" ht="24.00" thickBot="1" customHeight="1">
      <c r="A12" s="1" t="s">
        <v>18</v>
      </c>
      <c r="B12" s="1"/>
      <c r="C12" s="10" t="s">
        <v>19</v>
      </c>
      <c r="D12" s="10"/>
      <c r="E12" s="1" t="s">
        <v>20</v>
      </c>
      <c r="F12" s="11">
        <v>0.05</v>
      </c>
      <c r="G12" s="12">
        <v>1038.49</v>
      </c>
      <c r="H12" s="12">
        <f ca="1">ROUND(INDIRECT(ADDRESS(ROW()+(0), COLUMN()+(-2), 1))*INDIRECT(ADDRESS(ROW()+(0), COLUMN()+(-1), 1)), 2)</f>
        <v>51.92</v>
      </c>
    </row>
    <row r="13" spans="1:8" ht="55.50" thickBot="1" customHeight="1">
      <c r="A13" s="1" t="s">
        <v>21</v>
      </c>
      <c r="B13" s="1"/>
      <c r="C13" s="10" t="s">
        <v>22</v>
      </c>
      <c r="D13" s="10"/>
      <c r="E13" s="1" t="s">
        <v>23</v>
      </c>
      <c r="F13" s="11">
        <v>0.25</v>
      </c>
      <c r="G13" s="12">
        <v>424.18</v>
      </c>
      <c r="H13" s="12">
        <f ca="1">ROUND(INDIRECT(ADDRESS(ROW()+(0), COLUMN()+(-2), 1))*INDIRECT(ADDRESS(ROW()+(0), COLUMN()+(-1), 1)), 2)</f>
        <v>106.05</v>
      </c>
    </row>
    <row r="14" spans="1:8" ht="24.00" thickBot="1" customHeight="1">
      <c r="A14" s="1" t="s">
        <v>24</v>
      </c>
      <c r="B14" s="1"/>
      <c r="C14" s="10" t="s">
        <v>25</v>
      </c>
      <c r="D14" s="10"/>
      <c r="E14" s="1" t="s">
        <v>26</v>
      </c>
      <c r="F14" s="11">
        <v>0.2</v>
      </c>
      <c r="G14" s="12">
        <v>532.77</v>
      </c>
      <c r="H14" s="12">
        <f ca="1">ROUND(INDIRECT(ADDRESS(ROW()+(0), COLUMN()+(-2), 1))*INDIRECT(ADDRESS(ROW()+(0), COLUMN()+(-1), 1)), 2)</f>
        <v>106.55</v>
      </c>
    </row>
    <row r="15" spans="1:8" ht="34.50" thickBot="1" customHeight="1">
      <c r="A15" s="1" t="s">
        <v>27</v>
      </c>
      <c r="B15" s="1"/>
      <c r="C15" s="10" t="s">
        <v>28</v>
      </c>
      <c r="D15" s="10"/>
      <c r="E15" s="1" t="s">
        <v>29</v>
      </c>
      <c r="F15" s="13">
        <v>0.1</v>
      </c>
      <c r="G15" s="14">
        <v>571.92</v>
      </c>
      <c r="H15" s="14">
        <f ca="1">ROUND(INDIRECT(ADDRESS(ROW()+(0), COLUMN()+(-2), 1))*INDIRECT(ADDRESS(ROW()+(0), COLUMN()+(-1), 1)), 2)</f>
        <v>57.19</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1241.31</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0.307</v>
      </c>
      <c r="G18" s="12">
        <v>363.15</v>
      </c>
      <c r="H18" s="12">
        <f ca="1">ROUND(INDIRECT(ADDRESS(ROW()+(0), COLUMN()+(-2), 1))*INDIRECT(ADDRESS(ROW()+(0), COLUMN()+(-1), 1)), 2)</f>
        <v>111.49</v>
      </c>
    </row>
    <row r="19" spans="1:8" ht="13.50" thickBot="1" customHeight="1">
      <c r="A19" s="1" t="s">
        <v>35</v>
      </c>
      <c r="B19" s="1"/>
      <c r="C19" s="10" t="s">
        <v>36</v>
      </c>
      <c r="D19" s="10"/>
      <c r="E19" s="1" t="s">
        <v>37</v>
      </c>
      <c r="F19" s="13">
        <v>0.307</v>
      </c>
      <c r="G19" s="14">
        <v>252.15</v>
      </c>
      <c r="H19" s="14">
        <f ca="1">ROUND(INDIRECT(ADDRESS(ROW()+(0), COLUMN()+(-2), 1))*INDIRECT(ADDRESS(ROW()+(0), COLUMN()+(-1), 1)), 2)</f>
        <v>77.41</v>
      </c>
    </row>
    <row r="20" spans="1:8" ht="13.50" thickBot="1" customHeight="1">
      <c r="A20" s="15"/>
      <c r="B20" s="15"/>
      <c r="C20" s="15"/>
      <c r="D20" s="15"/>
      <c r="E20" s="15"/>
      <c r="F20" s="9" t="s">
        <v>38</v>
      </c>
      <c r="G20" s="9"/>
      <c r="H20" s="17">
        <f ca="1">ROUND(SUM(INDIRECT(ADDRESS(ROW()+(-1), COLUMN()+(0), 1)),INDIRECT(ADDRESS(ROW()+(-2), COLUMN()+(0), 1))), 2)</f>
        <v>188.9</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1430.21</v>
      </c>
      <c r="H22" s="14">
        <f ca="1">ROUND(INDIRECT(ADDRESS(ROW()+(0), COLUMN()+(-2), 1))*INDIRECT(ADDRESS(ROW()+(0), COLUMN()+(-1), 1))/100, 2)</f>
        <v>28.6</v>
      </c>
    </row>
    <row r="23" spans="1:8" ht="13.50" thickBot="1" customHeight="1">
      <c r="A23" s="21" t="s">
        <v>42</v>
      </c>
      <c r="B23" s="21"/>
      <c r="C23" s="22"/>
      <c r="D23" s="22"/>
      <c r="E23" s="23"/>
      <c r="F23" s="24" t="s">
        <v>43</v>
      </c>
      <c r="G23" s="25"/>
      <c r="H23" s="26">
        <f ca="1">ROUND(SUM(INDIRECT(ADDRESS(ROW()+(-1), COLUMN()+(0), 1)),INDIRECT(ADDRESS(ROW()+(-3), COLUMN()+(0), 1)),INDIRECT(ADDRESS(ROW()+(-7), COLUMN()+(0), 1))), 2)</f>
        <v>1458.81</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