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<sst xmlns="http://schemas.openxmlformats.org/spreadsheetml/2006/main" count="69" uniqueCount="69">
  <si>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</si>
  <si>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NCB010</t>
  </si>
  <si>
    <t xml:space="preserve">Ud</t>
  </si>
  <si>
    <t xml:space="preserve">Bancada flotante antivibración, de hormigón armado, para apoyo de maquinaria.</t>
  </si>
  <si>
    <r>
      <rPr>
        <sz val="8.25"/>
        <color rgb="FF000000"/>
        <rFont val="Arial"/>
        <family val="2"/>
      </rPr>
      <t xml:space="preserve">Bancada continua flotante antivibración, de hormigón armado, para apoyo de maquinaria, de 150x100x16 cm, compuesta de hormigón H-21, condición de exposición no agresiva, tamaño máximo del agregado 19,0 mm, ámbito de consistencia A-3, premezclado, y vertido con bomba, malla electrosoldada Q 55 250x250 mm de acero AM 500 N, sobre una lámina de espuma de polietileno de alta densidad, de 3 mm de espesor, apoyada sobre paneles antivibración de fibra de vidrio moldeada con ligante sintético, de 50 mm de espesor. Incluso capa separadora de film de polietileno de 0,05 mm de espesor y encofrado perimetral de ladrillo cerámico hueco.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</si>
  <si>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</si>
  <si>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</si>
  <si>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</si>
  <si>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</si>
  <si>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</si>
  <si>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</si>
  <si>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</si>
  <si>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</si>
  <si>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</si>
  <si>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</si>
  <si>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mt04lvc010h</t>
  </si>
  <si>
    <t xml:space="preserve">Ud</t>
  </si>
  <si>
    <t xml:space="preserve">Ladrillo cerámico hueco doble, para revestir, 33x16x9 cm, densidad 810 kg/m³.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</si>
  <si>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</si>
  <si>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</si>
  <si>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</si>
  <si>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</si>
  <si>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</si>
  <si>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sacos.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</si>
  <si>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</si>
  <si>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</si>
  <si>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</si>
  <si>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</si>
  <si>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</si>
  <si>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</si>
  <si>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mt16avg070a</t>
  </si>
  <si>
    <t xml:space="preserve">Ud</t>
  </si>
  <si>
    <t xml:space="preserve">Panel antivibración de fibra de vidrio moldeada con ligante sintético, de 1150x550x50 mm y 2000 kg/cm² de carga máxima a compresión.</t>
  </si>
  <si>
    <t xml:space="preserve">mt07ame080bbd</t>
  </si>
  <si>
    <t xml:space="preserve">m²</t>
  </si>
  <si>
    <t xml:space="preserve">Malla electrosoldada Q 55 separación 250x250 mm, con alambres longitudinales de 4,2 mm de diámetro y alambres transversales de 4,2 mm de diámetro, acero AM 500 N, según IRAM-IAS U 500-06.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</si>
  <si>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</si>
  <si>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</si>
  <si>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premezclado, según CIRSOC 201 1982.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</si>
  <si>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</si>
  <si>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</si>
  <si>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</si>
  <si>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</si>
  <si>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</si>
  <si>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</si>
  <si>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</si>
  <si>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</si>
  <si>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</si>
  <si>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en hormigón.</t>
  </si>
  <si>
    <t xml:space="preserve">mo089</t>
  </si>
  <si>
    <t xml:space="preserve">h</t>
  </si>
  <si>
    <t xml:space="preserve">Medio oficial en hormigón.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</si>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</sst>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8.51" customWidth="1"/>
    <col min="5" max="5" width="12.24" customWidth="1"/>
    <col min="6" max="6" width="13.7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1.575</v>
      </c>
      <c r="F10" s="12">
        <v>9.89</v>
      </c>
      <c r="G10" s="12">
        <f ca="1">ROUND(INDIRECT(ADDRESS(ROW()+(0), COLUMN()+(-2), 1))*INDIRECT(ADDRESS(ROW()+(0), COLUMN()+(-1), 1)), 2)</f>
        <v>15.58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14.706</v>
      </c>
      <c r="F11" s="12">
        <v>17.48</v>
      </c>
      <c r="G11" s="12">
        <f ca="1">ROUND(INDIRECT(ADDRESS(ROW()+(0), COLUMN()+(-2), 1))*INDIRECT(ADDRESS(ROW()+(0), COLUMN()+(-1), 1)), 2)</f>
        <v>257.06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0.004</v>
      </c>
      <c r="F12" s="12">
        <v>46</v>
      </c>
      <c r="G12" s="12">
        <f ca="1">ROUND(INDIRECT(ADDRESS(ROW()+(0), COLUMN()+(-2), 1))*INDIRECT(ADDRESS(ROW()+(0), COLUMN()+(-1), 1)), 2)</f>
        <v>0.18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0.012</v>
      </c>
      <c r="F13" s="12">
        <v>1604.03</v>
      </c>
      <c r="G13" s="12">
        <f ca="1">ROUND(INDIRECT(ADDRESS(ROW()+(0), COLUMN()+(-2), 1))*INDIRECT(ADDRESS(ROW()+(0), COLUMN()+(-1), 1)), 2)</f>
        <v>19.25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1.575</v>
      </c>
      <c r="F14" s="12">
        <v>30.47</v>
      </c>
      <c r="G14" s="12">
        <f ca="1">ROUND(INDIRECT(ADDRESS(ROW()+(0), COLUMN()+(-2), 1))*INDIRECT(ADDRESS(ROW()+(0), COLUMN()+(-1), 1)), 2)</f>
        <v>47.99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0.158</v>
      </c>
      <c r="F15" s="12">
        <v>46.28</v>
      </c>
      <c r="G15" s="12">
        <f ca="1">ROUND(INDIRECT(ADDRESS(ROW()+(0), COLUMN()+(-2), 1))*INDIRECT(ADDRESS(ROW()+(0), COLUMN()+(-1), 1)), 2)</f>
        <v>7.31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2.609</v>
      </c>
      <c r="F16" s="12">
        <v>711.07</v>
      </c>
      <c r="G16" s="12">
        <f ca="1">ROUND(INDIRECT(ADDRESS(ROW()+(0), COLUMN()+(-2), 1))*INDIRECT(ADDRESS(ROW()+(0), COLUMN()+(-1), 1)), 2)</f>
        <v>1855.18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1.65</v>
      </c>
      <c r="F17" s="12">
        <v>78.31</v>
      </c>
      <c r="G17" s="12">
        <f ca="1">ROUND(INDIRECT(ADDRESS(ROW()+(0), COLUMN()+(-2), 1))*INDIRECT(ADDRESS(ROW()+(0), COLUMN()+(-1), 1)), 2)</f>
        <v>129.21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3">
        <v>0.264</v>
      </c>
      <c r="F18" s="14">
        <v>7202.72</v>
      </c>
      <c r="G18" s="14">
        <f ca="1">ROUND(INDIRECT(ADDRESS(ROW()+(0), COLUMN()+(-2), 1))*INDIRECT(ADDRESS(ROW()+(0), COLUMN()+(-1), 1)), 2)</f>
        <v>1901.52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4233.28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0.012</v>
      </c>
      <c r="F21" s="14">
        <v>5919.5</v>
      </c>
      <c r="G21" s="14">
        <f ca="1">ROUND(INDIRECT(ADDRESS(ROW()+(0), COLUMN()+(-2), 1))*INDIRECT(ADDRESS(ROW()+(0), COLUMN()+(-1), 1)), 2)</f>
        <v>71.03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71.03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0.34</v>
      </c>
      <c r="F24" s="12">
        <v>377.91</v>
      </c>
      <c r="G24" s="12">
        <f ca="1">ROUND(INDIRECT(ADDRESS(ROW()+(0), COLUMN()+(-2), 1))*INDIRECT(ADDRESS(ROW()+(0), COLUMN()+(-1), 1)), 2)</f>
        <v>128.49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0.34</v>
      </c>
      <c r="F25" s="12">
        <v>262.22</v>
      </c>
      <c r="G25" s="12">
        <f ca="1">ROUND(INDIRECT(ADDRESS(ROW()+(0), COLUMN()+(-2), 1))*INDIRECT(ADDRESS(ROW()+(0), COLUMN()+(-1), 1)), 2)</f>
        <v>89.15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0.413</v>
      </c>
      <c r="F26" s="12">
        <v>363.15</v>
      </c>
      <c r="G26" s="12">
        <f ca="1">ROUND(INDIRECT(ADDRESS(ROW()+(0), COLUMN()+(-2), 1))*INDIRECT(ADDRESS(ROW()+(0), COLUMN()+(-1), 1)), 2)</f>
        <v>149.98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0.206</v>
      </c>
      <c r="F27" s="12">
        <v>242.79</v>
      </c>
      <c r="G27" s="12">
        <f ca="1">ROUND(INDIRECT(ADDRESS(ROW()+(0), COLUMN()+(-2), 1))*INDIRECT(ADDRESS(ROW()+(0), COLUMN()+(-1), 1)), 2)</f>
        <v>50.01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0.338</v>
      </c>
      <c r="F28" s="12">
        <v>373.16</v>
      </c>
      <c r="G28" s="12">
        <f ca="1">ROUND(INDIRECT(ADDRESS(ROW()+(0), COLUMN()+(-2), 1))*INDIRECT(ADDRESS(ROW()+(0), COLUMN()+(-1), 1)), 2)</f>
        <v>126.13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0.169</v>
      </c>
      <c r="F29" s="14">
        <v>252.15</v>
      </c>
      <c r="G29" s="14">
        <f ca="1">ROUND(INDIRECT(ADDRESS(ROW()+(0), COLUMN()+(-2), 1))*INDIRECT(ADDRESS(ROW()+(0), COLUMN()+(-1), 1)), 2)</f>
        <v>42.61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586.37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1)),INDIRECT(ADDRESS(ROW()+(-10), COLUMN()+(1), 1)),INDIRECT(ADDRESS(ROW()+(-13), COLUMN()+(1), 1))), 2)</f>
        <v>4890.68</v>
      </c>
      <c r="G32" s="14">
        <f ca="1">ROUND(INDIRECT(ADDRESS(ROW()+(0), COLUMN()+(-2), 1))*INDIRECT(ADDRESS(ROW()+(0), COLUMN()+(-1), 1))/100, 2)</f>
        <v>97.81</v>
      </c>
    </row>
    <row r="33" spans="1:7" ht="13.50" thickBot="1" customHeight="1">
      <c r="A33" s="8"/>
      <c r="B33" s="8"/>
      <c r="C33" s="8"/>
      <c r="D33" s="8"/>
      <c r="E33" s="21" t="s">
        <v>68</v>
      </c>
      <c r="F33" s="21"/>
      <c r="G33" s="22">
        <f ca="1">ROUND(SUM(INDIRECT(ADDRESS(ROW()+(-1), COLUMN()+(0), 1)),INDIRECT(ADDRESS(ROW()+(-3), COLUMN()+(0), 1)),INDIRECT(ADDRESS(ROW()+(-11), COLUMN()+(0), 1)),INDIRECT(ADDRESS(ROW()+(-14), COLUMN()+(0), 1))), 2)</f>
        <v>4988.49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B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