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<sst xmlns="http://schemas.openxmlformats.org/spreadsheetml/2006/main" count="31" uniqueCount="31">
  <si>
    <t xml:space="preserve"/>
  </si>
  <si>
    <t xml:space="preserve">LMC010</t>
  </si>
  <si>
    <t xml:space="preserve">Ud</t>
  </si>
  <si>
    <t xml:space="preserve">Guía para estacionamiento de camión, de tubo de acero galvanizado.</t>
  </si>
  <si>
    <r>
      <rPr>
        <sz val="8.25"/>
        <color rgb="FF000000"/>
        <rFont val="Arial"/>
        <family val="2"/>
      </rPr>
      <t xml:space="preserve">Guía curva para estacionamiento de camión, de tubo de acero galvanizado, de 2500 mm de longitud, fijada mediante anclaje mecánico de expansión. Incluso placas de anclaje para fijación mediante atornillado al soporte con tarugos de expansión y tornillos de acero.</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</si>
  <si>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</si>
  <si>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</si>
  <si>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</si>
  <si>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</si>
  <si>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</si>
  <si>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</si>
  <si>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</si>
  <si>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mt26amc030b</t>
  </si>
  <si>
    <t xml:space="preserve">Ud</t>
  </si>
  <si>
    <t xml:space="preserve">Guía curva para estacionamiento de camión, de tubo de acero galvanizado, de 2500 mm de longitud, para facilitar el posicionamiento de los vehículos durante las maniobras de acoplamiento al abrigo. Incluso placas de anclaje.</t>
  </si>
  <si>
    <t xml:space="preserve">mt26aaa023a</t>
  </si>
  <si>
    <t xml:space="preserve">Ud</t>
  </si>
  <si>
    <t xml:space="preserve">Anclaje mecánico con tarugo de expansión de acero galvanizado, tuerca y arandela.</t>
  </si>
  <si>
    <t xml:space="preserve">Subtotal materiales:</t>
  </si>
  <si>
    <t xml:space="preserve">Mano de obra</t>
  </si>
  <si>
    <t xml:space="preserve">mo011</t>
  </si>
  <si>
    <t xml:space="preserve">h</t>
  </si>
  <si>
    <t xml:space="preserve">Oficial montador.</t>
  </si>
  <si>
    <t xml:space="preserve">mo080</t>
  </si>
  <si>
    <t xml:space="preserve">h</t>
  </si>
  <si>
    <t xml:space="preserve">Medio oficial montador.</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</si>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</sst>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08" customWidth="1"/>
    <col min="3" max="3" width="2.04" customWidth="1"/>
    <col min="4" max="4" width="5.61" customWidth="1"/>
    <col min="5" max="5" width="72.59"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v>
      </c>
      <c r="G10" s="12">
        <v>8613.14</v>
      </c>
      <c r="H10" s="12">
        <f ca="1">ROUND(INDIRECT(ADDRESS(ROW()+(0), COLUMN()+(-2), 1))*INDIRECT(ADDRESS(ROW()+(0), COLUMN()+(-1), 1)), 2)</f>
        <v>8613.14</v>
      </c>
    </row>
    <row r="11" spans="1:8" ht="13.50" thickBot="1" customHeight="1">
      <c r="A11" s="1" t="s">
        <v>15</v>
      </c>
      <c r="B11" s="1"/>
      <c r="C11" s="10" t="s">
        <v>16</v>
      </c>
      <c r="D11" s="10"/>
      <c r="E11" s="1" t="s">
        <v>17</v>
      </c>
      <c r="F11" s="13">
        <v>8</v>
      </c>
      <c r="G11" s="14">
        <v>48.68</v>
      </c>
      <c r="H11" s="14">
        <f ca="1">ROUND(INDIRECT(ADDRESS(ROW()+(0), COLUMN()+(-2), 1))*INDIRECT(ADDRESS(ROW()+(0), COLUMN()+(-1), 1)), 2)</f>
        <v>389.44</v>
      </c>
    </row>
    <row r="12" spans="1:8" ht="13.50" thickBot="1" customHeight="1">
      <c r="A12" s="15"/>
      <c r="B12" s="15"/>
      <c r="C12" s="15"/>
      <c r="D12" s="15"/>
      <c r="E12" s="15"/>
      <c r="F12" s="9" t="s">
        <v>18</v>
      </c>
      <c r="G12" s="9"/>
      <c r="H12" s="17">
        <f ca="1">ROUND(SUM(INDIRECT(ADDRESS(ROW()+(-1), COLUMN()+(0), 1)),INDIRECT(ADDRESS(ROW()+(-2), COLUMN()+(0), 1))), 2)</f>
        <v>9002.58</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7.646</v>
      </c>
      <c r="G14" s="12">
        <v>373.16</v>
      </c>
      <c r="H14" s="12">
        <f ca="1">ROUND(INDIRECT(ADDRESS(ROW()+(0), COLUMN()+(-2), 1))*INDIRECT(ADDRESS(ROW()+(0), COLUMN()+(-1), 1)), 2)</f>
        <v>2853.18</v>
      </c>
    </row>
    <row r="15" spans="1:8" ht="13.50" thickBot="1" customHeight="1">
      <c r="A15" s="1" t="s">
        <v>23</v>
      </c>
      <c r="B15" s="1"/>
      <c r="C15" s="10" t="s">
        <v>24</v>
      </c>
      <c r="D15" s="10"/>
      <c r="E15" s="1" t="s">
        <v>25</v>
      </c>
      <c r="F15" s="13">
        <v>7.646</v>
      </c>
      <c r="G15" s="14">
        <v>252.15</v>
      </c>
      <c r="H15" s="14">
        <f ca="1">ROUND(INDIRECT(ADDRESS(ROW()+(0), COLUMN()+(-2), 1))*INDIRECT(ADDRESS(ROW()+(0), COLUMN()+(-1), 1)), 2)</f>
        <v>1927.94</v>
      </c>
    </row>
    <row r="16" spans="1:8" ht="13.50" thickBot="1" customHeight="1">
      <c r="A16" s="15"/>
      <c r="B16" s="15"/>
      <c r="C16" s="15"/>
      <c r="D16" s="15"/>
      <c r="E16" s="15"/>
      <c r="F16" s="9" t="s">
        <v>26</v>
      </c>
      <c r="G16" s="9"/>
      <c r="H16" s="17">
        <f ca="1">ROUND(SUM(INDIRECT(ADDRESS(ROW()+(-1), COLUMN()+(0), 1)),INDIRECT(ADDRESS(ROW()+(-2), COLUMN()+(0), 1))), 2)</f>
        <v>4781.12</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13783.7</v>
      </c>
      <c r="H18" s="14">
        <f ca="1">ROUND(INDIRECT(ADDRESS(ROW()+(0), COLUMN()+(-2), 1))*INDIRECT(ADDRESS(ROW()+(0), COLUMN()+(-1), 1))/100, 2)</f>
        <v>275.67</v>
      </c>
    </row>
    <row r="19" spans="1:8" ht="13.50" thickBot="1" customHeight="1">
      <c r="A19" s="8"/>
      <c r="B19" s="8"/>
      <c r="C19" s="8"/>
      <c r="D19" s="8"/>
      <c r="E19" s="8"/>
      <c r="F19" s="21" t="s">
        <v>30</v>
      </c>
      <c r="G19" s="21"/>
      <c r="H19" s="22">
        <f ca="1">ROUND(SUM(INDIRECT(ADDRESS(ROW()+(-1), COLUMN()+(0), 1)),INDIRECT(ADDRESS(ROW()+(-3), COLUMN()+(0), 1)),INDIRECT(ADDRESS(ROW()+(-7), COLUMN()+(0), 1))), 2)</f>
        <v>14059.4</v>
      </c>
    </row>
  </sheetData>
  <mergeCells count="34">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F19:G19"/>
  </mergeCells>
  <pageMargins left="0.147638" right="0.147638" top="0.206693" bottom="0.206693" header="0.0" footer="0.0"/>
  <pageSetup paperSize="9" orientation="portrait"/>
  <rowBreaks count="0" manualBreakCount="0">
    </rowBreaks>
</worksheet>
</file>