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<sst xmlns="http://schemas.openxmlformats.org/spreadsheetml/2006/main" count="44" uniqueCount="44">
  <si>
    <t xml:space="preserve"/>
  </si>
  <si>
    <t xml:space="preserve">IGI025</t>
  </si>
  <si>
    <t xml:space="preserve">Ud</t>
  </si>
  <si>
    <t xml:space="preserve">Colector.</t>
  </si>
  <si>
    <r>
      <rPr>
        <sz val="8.25"/>
        <color rgb="FF000000"/>
        <rFont val="Arial"/>
        <family val="2"/>
      </rPr>
      <t xml:space="preserve">Colector de cobre, con entrada de 3/4" de diámetro y cuatro ramales a 45° de 1/2" de diámetro, para unión roscada, manómetro de acero inoxidable y llave de esfera de latón con mando de mariposa. Incluso toma de tierra, elementos de montaje y demás accesorios necesarios para su correcto funcionamiento.</t>
    </r>
    <r>
      <rPr>
        <sz val="8.25"/>
        <color rgb="FF000000"/>
        <rFont val="Arial"/>
        <family val="2"/>
      </rPr>
      <t xml:space="preserve">
</t>
    </r>
  </si>
  <si>
    <t xml:space="preserve">Ítem</t>
  </si>
  <si>
    <t xml:space="preserve">Unidad</t>
  </si>
  <si>
    <t xml:space="preserve">Descripción</t>
  </si>
  <si>
    <t xml:space="preserve">Cantidad</t>
  </si>
  <si>
    <r>
      <rPr>
        <b/>
        <sz val="8.25"/>
        <color rgb="FF000000"/>
        <rFont val="Arial"/>
        <family val="2"/>
      </rPr>
      <t xml:space="preserve">Costo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unitario</t>
    </r>
  </si>
  <si>
    <r>
      <rPr>
        <b/>
        <sz val="8.25"/>
        <color rgb="FF000000"/>
        <rFont val="Arial"/>
        <family val="2"/>
      </rPr>
      <t xml:space="preserve">Precio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parcial</t>
    </r>
  </si>
  <si>
    <t xml:space="preserve">Materiales</t>
  </si>
  <si>
    <t xml:space="preserve">mt43acc010c</t>
  </si>
  <si>
    <t xml:space="preserve">Ud</t>
  </si>
  <si>
    <t xml:space="preserve">Colector de cobre, con entrada de 3/4" de diámetro y cuatro ramales a 45° de 1/2" de diámetro, para unión roscada.</t>
  </si>
  <si>
    <t xml:space="preserve">mt43acc020</t>
  </si>
  <si>
    <t xml:space="preserve">Ud</t>
  </si>
  <si>
    <t xml:space="preserve">Manómetro de acero inoxidable para una presión de 0 a 600 mbar, de 100 mm de diámetro, rosca de conexión de 1/2" y precisión del 0,5%.</t>
  </si>
  <si>
    <t xml:space="preserve">mt43acv060a</t>
  </si>
  <si>
    <t xml:space="preserve">Ud</t>
  </si>
  <si>
    <t xml:space="preserve">Llave de esfera de latón con mando de mariposa, con rosca cilíndrica GAS hembra-macho de 1/2" de diámetro, PN=5 bar.</t>
  </si>
  <si>
    <t xml:space="preserve">mt35ttc010a</t>
  </si>
  <si>
    <t xml:space="preserve">m</t>
  </si>
  <si>
    <t xml:space="preserve">Conductor de cobre desnudo, de 25 mm².</t>
  </si>
  <si>
    <t xml:space="preserve">mt35ttc030</t>
  </si>
  <si>
    <t xml:space="preserve">Ud</t>
  </si>
  <si>
    <t xml:space="preserve">Abrazadera de latón.</t>
  </si>
  <si>
    <t xml:space="preserve">mt35tte010b</t>
  </si>
  <si>
    <t xml:space="preserve">Ud</t>
  </si>
  <si>
    <t xml:space="preserve">Electrodo para red de toma de tierra cobreado con 300 µm, fabricado en acero, de 15 mm de diámetro y 2 m de longitud.</t>
  </si>
  <si>
    <t xml:space="preserve">Subtotal materiales:</t>
  </si>
  <si>
    <t xml:space="preserve">Mano de obra</t>
  </si>
  <si>
    <t xml:space="preserve">mo010</t>
  </si>
  <si>
    <t xml:space="preserve">h</t>
  </si>
  <si>
    <t xml:space="preserve">Oficial instalador gasista.</t>
  </si>
  <si>
    <t xml:space="preserve">mo109</t>
  </si>
  <si>
    <t xml:space="preserve">h</t>
  </si>
  <si>
    <t xml:space="preserve">Medio oficial instalador gasista.</t>
  </si>
  <si>
    <t xml:space="preserve">Subtotal mano de obra:</t>
  </si>
  <si>
    <t xml:space="preserve">Herramientas</t>
  </si>
  <si>
    <t xml:space="preserve">%</t>
  </si>
  <si>
    <t xml:space="preserve">Herramientas</t>
  </si>
  <si>
    <t xml:space="preserve">Coste de mantenimiento decenal: $u 594,70 en los primeros 10 años.</t>
  </si>
  <si>
    <r>
      <rPr>
        <b/>
        <sz val="8.25"/>
        <color rgb="FF000000"/>
        <rFont val="Arial"/>
        <family val="2"/>
      </rPr>
      <t xml:space="preserve">Costos directos</t>
    </r>
    <r>
      <rPr>
        <sz val="8.25"/>
        <color rgb="FF000000"/>
        <rFont val="Arial"/>
        <family val="2"/>
      </rPr>
      <t xml:space="preserve"> </t>
    </r>
    <r>
      <rPr>
        <sz val="8.25"/>
        <color rgb="FF000000"/>
        <rFont val="Arial"/>
        <family val="2"/>
      </rPr>
      <t xml:space="preserve">(1+2+3)</t>
    </r>
    <r>
      <rPr>
        <sz val="8.25"/>
        <color rgb="FF000000"/>
        <rFont val="Arial"/>
        <family val="2"/>
      </rPr>
      <t xml:space="preserve">:</t>
    </r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</si>
</sst>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8.25"/>
      <color rgb="FF000000"/>
      <name val="Arial"/>
      <family val="2"/>
    </font>
    <font>
      <b/>
      <sz val="8.2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justify" vertical="top" wrapText="1"/>
    </xf>
    <xf numFmtId="0" fontId="0" fillId="0" borderId="1" xfId="0" applyFont="1" applyAlignment="1">
      <alignment horizontal="left" vertical="top" wrapText="1"/>
    </xf>
    <xf numFmtId="0" fontId="0" fillId="0" borderId="2" xfId="0" applyFont="1" applyAlignment="1">
      <alignment horizontal="center" vertical="bottom" wrapText="1"/>
    </xf>
    <xf numFmtId="0" fontId="0" fillId="0" borderId="2" xfId="0" applyFont="1" applyAlignment="1">
      <alignment horizontal="right" vertical="bottom" wrapText="1"/>
    </xf>
    <xf numFmtId="0" fontId="0" fillId="0" borderId="3" xfId="0" applyFont="1" applyAlignment="1">
      <alignment horizontal="center" vertical="center" wrapText="1"/>
    </xf>
    <xf numFmtId="0" fontId="0" fillId="0" borderId="3" xfId="0" applyFont="1" applyAlignment="1">
      <alignment horizontal="left" vertical="center" wrapText="1"/>
    </xf>
    <xf numFmtId="0" fontId="0" fillId="0" borderId="0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0" fontId="0" fillId="0" borderId="2" xfId="0" applyFont="1" applyAlignment="1">
      <alignment horizontal="right" vertical="top" wrapText="1"/>
    </xf>
    <xf numFmtId="201" fontId="0" fillId="0" borderId="2" xfId="0" applyFont="1" applyAlignment="1">
      <alignment horizontal="right" vertical="top" wrapText="1"/>
    </xf>
    <xf numFmtId="0" fontId="0" fillId="0" borderId="0" xfId="0" applyFont="1" applyAlignment="1">
      <alignment horizontal="center" vertical="center" wrapText="1"/>
    </xf>
    <xf numFmtId="201" fontId="1" fillId="0" borderId="0" xfId="0" applyFont="1" applyAlignment="1">
      <alignment horizontal="right" vertical="top" wrapText="1"/>
    </xf>
    <xf numFmtId="201" fontId="1" fillId="0" borderId="3" xfId="0" applyFont="1" applyAlignment="1">
      <alignment horizontal="right" vertical="top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Alignment="1">
      <alignment horizontal="left" vertical="top" wrapText="1"/>
    </xf>
    <xf numFmtId="0" fontId="0" fillId="0" borderId="2" xfId="0" applyFont="1" applyAlignment="1">
      <alignment horizontal="center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left" vertical="top" wrapText="1"/>
    </xf>
    <xf numFmtId="0" fontId="0" fillId="0" borderId="6" xfId="0" applyFont="1" applyAlignment="1">
      <alignment horizontal="left" vertical="top" wrapText="1"/>
    </xf>
    <xf numFmtId="0" fontId="0" fillId="0" borderId="7" xfId="0" applyFont="1" applyAlignment="1">
      <alignment horizontal="right" vertical="center" wrapText="1"/>
    </xf>
    <xf numFmtId="0" fontId="0" fillId="0" borderId="3" xfId="0" applyFont="1" applyAlignment="1">
      <alignment horizontal="right" vertical="center" wrapText="1"/>
    </xf>
    <xf numFmtId="201" fontId="0" fillId="0" borderId="3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6.80" customWidth="1"/>
    <col min="2" max="2" width="6.12" customWidth="1"/>
    <col min="3" max="3" width="7.14" customWidth="1"/>
    <col min="4" max="4" width="72.93" customWidth="1"/>
    <col min="5" max="5" width="11.05" customWidth="1"/>
    <col min="6" max="6" width="12.92" customWidth="1"/>
    <col min="7" max="7" width="11.56" customWidth="1"/>
  </cols>
  <sheetData>
    <row r="1" spans="1:1" ht="2.25" thickBot="1" customHeight="1">
      <c r="A1" s="1" t="s">
        <v>0</v>
      </c>
      <c r="B1" s="1"/>
      <c r="C1" s="1"/>
      <c r="D1" s="1"/>
      <c r="E1" s="1"/>
      <c r="F1" s="1"/>
      <c r="G1" s="1"/>
    </row>
    <row r="3" spans="1:7" ht="13.50" thickBot="1" customHeight="1">
      <c r="A3" s="2" t="s">
        <v>1</v>
      </c>
      <c r="B3" s="3" t="s">
        <v>2</v>
      </c>
      <c r="C3" s="2" t="s">
        <v>3</v>
      </c>
      <c r="D3" s="2"/>
      <c r="E3" s="2"/>
      <c r="F3" s="2"/>
      <c r="G3" s="2"/>
    </row>
    <row r="5" spans="1:7" ht="34.50" thickBot="1" customHeight="1">
      <c r="A5" s="5" t="s">
        <v>4</v>
      </c>
      <c r="B5" s="5"/>
      <c r="C5" s="5"/>
      <c r="D5" s="5"/>
      <c r="E5" s="5"/>
      <c r="F5" s="5"/>
      <c r="G5" s="5"/>
    </row>
    <row r="8" spans="1:7" ht="24.00" thickBot="1" customHeight="1">
      <c r="A8" s="6" t="s">
        <v>5</v>
      </c>
      <c r="B8" s="6"/>
      <c r="C8" s="6" t="s">
        <v>6</v>
      </c>
      <c r="D8" s="6" t="s">
        <v>7</v>
      </c>
      <c r="E8" s="7" t="s">
        <v>8</v>
      </c>
      <c r="F8" s="7" t="s">
        <v>9</v>
      </c>
      <c r="G8" s="7" t="s">
        <v>10</v>
      </c>
    </row>
    <row r="9" spans="1:7" ht="13.50" thickBot="1" customHeight="1">
      <c r="A9" s="8">
        <v>1</v>
      </c>
      <c r="B9" s="8"/>
      <c r="C9" s="8"/>
      <c r="D9" s="9" t="s">
        <v>11</v>
      </c>
      <c r="E9" s="9"/>
      <c r="F9" s="8"/>
      <c r="G9" s="8"/>
    </row>
    <row r="10" spans="1:7" ht="24.00" thickBot="1" customHeight="1">
      <c r="A10" s="1" t="s">
        <v>12</v>
      </c>
      <c r="B10" s="1"/>
      <c r="C10" s="10" t="s">
        <v>13</v>
      </c>
      <c r="D10" s="1" t="s">
        <v>14</v>
      </c>
      <c r="E10" s="11">
        <v>1</v>
      </c>
      <c r="F10" s="12">
        <v>2905.09</v>
      </c>
      <c r="G10" s="12">
        <f ca="1">ROUND(INDIRECT(ADDRESS(ROW()+(0), COLUMN()+(-2), 1))*INDIRECT(ADDRESS(ROW()+(0), COLUMN()+(-1), 1)), 2)</f>
        <v>2905.09</v>
      </c>
    </row>
    <row r="11" spans="1:7" ht="24.00" thickBot="1" customHeight="1">
      <c r="A11" s="1" t="s">
        <v>15</v>
      </c>
      <c r="B11" s="1"/>
      <c r="C11" s="10" t="s">
        <v>16</v>
      </c>
      <c r="D11" s="1" t="s">
        <v>17</v>
      </c>
      <c r="E11" s="11">
        <v>1</v>
      </c>
      <c r="F11" s="12">
        <v>3328.57</v>
      </c>
      <c r="G11" s="12">
        <f ca="1">ROUND(INDIRECT(ADDRESS(ROW()+(0), COLUMN()+(-2), 1))*INDIRECT(ADDRESS(ROW()+(0), COLUMN()+(-1), 1)), 2)</f>
        <v>3328.57</v>
      </c>
    </row>
    <row r="12" spans="1:7" ht="24.00" thickBot="1" customHeight="1">
      <c r="A12" s="1" t="s">
        <v>18</v>
      </c>
      <c r="B12" s="1"/>
      <c r="C12" s="10" t="s">
        <v>19</v>
      </c>
      <c r="D12" s="1" t="s">
        <v>20</v>
      </c>
      <c r="E12" s="11">
        <v>1</v>
      </c>
      <c r="F12" s="12">
        <v>443.44</v>
      </c>
      <c r="G12" s="12">
        <f ca="1">ROUND(INDIRECT(ADDRESS(ROW()+(0), COLUMN()+(-2), 1))*INDIRECT(ADDRESS(ROW()+(0), COLUMN()+(-1), 1)), 2)</f>
        <v>443.44</v>
      </c>
    </row>
    <row r="13" spans="1:7" ht="13.50" thickBot="1" customHeight="1">
      <c r="A13" s="1" t="s">
        <v>21</v>
      </c>
      <c r="B13" s="1"/>
      <c r="C13" s="10" t="s">
        <v>22</v>
      </c>
      <c r="D13" s="1" t="s">
        <v>23</v>
      </c>
      <c r="E13" s="11">
        <v>2</v>
      </c>
      <c r="F13" s="12">
        <v>77.61</v>
      </c>
      <c r="G13" s="12">
        <f ca="1">ROUND(INDIRECT(ADDRESS(ROW()+(0), COLUMN()+(-2), 1))*INDIRECT(ADDRESS(ROW()+(0), COLUMN()+(-1), 1)), 2)</f>
        <v>155.22</v>
      </c>
    </row>
    <row r="14" spans="1:7" ht="13.50" thickBot="1" customHeight="1">
      <c r="A14" s="1" t="s">
        <v>24</v>
      </c>
      <c r="B14" s="1"/>
      <c r="C14" s="10" t="s">
        <v>25</v>
      </c>
      <c r="D14" s="1" t="s">
        <v>26</v>
      </c>
      <c r="E14" s="11">
        <v>1</v>
      </c>
      <c r="F14" s="12">
        <v>83.58</v>
      </c>
      <c r="G14" s="12">
        <f ca="1">ROUND(INDIRECT(ADDRESS(ROW()+(0), COLUMN()+(-2), 1))*INDIRECT(ADDRESS(ROW()+(0), COLUMN()+(-1), 1)), 2)</f>
        <v>83.58</v>
      </c>
    </row>
    <row r="15" spans="1:7" ht="24.00" thickBot="1" customHeight="1">
      <c r="A15" s="1" t="s">
        <v>27</v>
      </c>
      <c r="B15" s="1"/>
      <c r="C15" s="10" t="s">
        <v>28</v>
      </c>
      <c r="D15" s="1" t="s">
        <v>29</v>
      </c>
      <c r="E15" s="13">
        <v>1</v>
      </c>
      <c r="F15" s="14">
        <v>1074.55</v>
      </c>
      <c r="G15" s="14">
        <f ca="1">ROUND(INDIRECT(ADDRESS(ROW()+(0), COLUMN()+(-2), 1))*INDIRECT(ADDRESS(ROW()+(0), COLUMN()+(-1), 1)), 2)</f>
        <v>1074.55</v>
      </c>
    </row>
    <row r="16" spans="1:7" ht="13.50" thickBot="1" customHeight="1">
      <c r="A16" s="15"/>
      <c r="B16" s="15"/>
      <c r="C16" s="15"/>
      <c r="D16" s="15"/>
      <c r="E16" s="9" t="s">
        <v>30</v>
      </c>
      <c r="F16" s="9"/>
      <c r="G16" s="17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1))), 2)</f>
        <v>7990.45</v>
      </c>
    </row>
    <row r="17" spans="1:7" ht="13.50" thickBot="1" customHeight="1">
      <c r="A17" s="15">
        <v>2</v>
      </c>
      <c r="B17" s="15"/>
      <c r="C17" s="15"/>
      <c r="D17" s="18" t="s">
        <v>31</v>
      </c>
      <c r="E17" s="18"/>
      <c r="F17" s="15"/>
      <c r="G17" s="15"/>
    </row>
    <row r="18" spans="1:7" ht="13.50" thickBot="1" customHeight="1">
      <c r="A18" s="1" t="s">
        <v>32</v>
      </c>
      <c r="B18" s="1"/>
      <c r="C18" s="10" t="s">
        <v>33</v>
      </c>
      <c r="D18" s="1" t="s">
        <v>34</v>
      </c>
      <c r="E18" s="11">
        <v>0.5</v>
      </c>
      <c r="F18" s="12">
        <v>404.6</v>
      </c>
      <c r="G18" s="12">
        <f ca="1">ROUND(INDIRECT(ADDRESS(ROW()+(0), COLUMN()+(-2), 1))*INDIRECT(ADDRESS(ROW()+(0), COLUMN()+(-1), 1)), 2)</f>
        <v>202.3</v>
      </c>
    </row>
    <row r="19" spans="1:7" ht="13.50" thickBot="1" customHeight="1">
      <c r="A19" s="1" t="s">
        <v>35</v>
      </c>
      <c r="B19" s="1"/>
      <c r="C19" s="10" t="s">
        <v>36</v>
      </c>
      <c r="D19" s="1" t="s">
        <v>37</v>
      </c>
      <c r="E19" s="13">
        <v>0.5</v>
      </c>
      <c r="F19" s="14">
        <v>272.84</v>
      </c>
      <c r="G19" s="14">
        <f ca="1">ROUND(INDIRECT(ADDRESS(ROW()+(0), COLUMN()+(-2), 1))*INDIRECT(ADDRESS(ROW()+(0), COLUMN()+(-1), 1)), 2)</f>
        <v>136.42</v>
      </c>
    </row>
    <row r="20" spans="1:7" ht="13.50" thickBot="1" customHeight="1">
      <c r="A20" s="15"/>
      <c r="B20" s="15"/>
      <c r="C20" s="15"/>
      <c r="D20" s="15"/>
      <c r="E20" s="9" t="s">
        <v>38</v>
      </c>
      <c r="F20" s="9"/>
      <c r="G20" s="17">
        <f ca="1">ROUND(SUM(INDIRECT(ADDRESS(ROW()+(-1), COLUMN()+(0), 1)),INDIRECT(ADDRESS(ROW()+(-2), COLUMN()+(0), 1))), 2)</f>
        <v>338.72</v>
      </c>
    </row>
    <row r="21" spans="1:7" ht="13.50" thickBot="1" customHeight="1">
      <c r="A21" s="15">
        <v>3</v>
      </c>
      <c r="B21" s="15"/>
      <c r="C21" s="15"/>
      <c r="D21" s="18" t="s">
        <v>39</v>
      </c>
      <c r="E21" s="18"/>
      <c r="F21" s="15"/>
      <c r="G21" s="15"/>
    </row>
    <row r="22" spans="1:7" ht="13.50" thickBot="1" customHeight="1">
      <c r="A22" s="19"/>
      <c r="B22" s="19"/>
      <c r="C22" s="20" t="s">
        <v>40</v>
      </c>
      <c r="D22" s="19" t="s">
        <v>41</v>
      </c>
      <c r="E22" s="13">
        <v>2</v>
      </c>
      <c r="F22" s="14">
        <f ca="1">ROUND(SUM(INDIRECT(ADDRESS(ROW()+(-2), COLUMN()+(1), 1)),INDIRECT(ADDRESS(ROW()+(-6), COLUMN()+(1), 1))), 2)</f>
        <v>8329.17</v>
      </c>
      <c r="G22" s="14">
        <f ca="1">ROUND(INDIRECT(ADDRESS(ROW()+(0), COLUMN()+(-2), 1))*INDIRECT(ADDRESS(ROW()+(0), COLUMN()+(-1), 1))/100, 2)</f>
        <v>166.58</v>
      </c>
    </row>
    <row r="23" spans="1:7" ht="13.50" thickBot="1" customHeight="1">
      <c r="A23" s="21" t="s">
        <v>42</v>
      </c>
      <c r="B23" s="21"/>
      <c r="C23" s="22"/>
      <c r="D23" s="23"/>
      <c r="E23" s="24" t="s">
        <v>43</v>
      </c>
      <c r="F23" s="25"/>
      <c r="G23" s="26">
        <f ca="1">ROUND(SUM(INDIRECT(ADDRESS(ROW()+(-1), COLUMN()+(0), 1)),INDIRECT(ADDRESS(ROW()+(-3), COLUMN()+(0), 1)),INDIRECT(ADDRESS(ROW()+(-7), COLUMN()+(0), 1))), 2)</f>
        <v>8495.75</v>
      </c>
    </row>
  </sheetData>
  <mergeCells count="25">
    <mergeCell ref="A1:G1"/>
    <mergeCell ref="C3:G3"/>
    <mergeCell ref="A5:G5"/>
    <mergeCell ref="A8:B8"/>
    <mergeCell ref="A9:B9"/>
    <mergeCell ref="D9:E9"/>
    <mergeCell ref="A10:B10"/>
    <mergeCell ref="A11:B11"/>
    <mergeCell ref="A12:B12"/>
    <mergeCell ref="A13:B13"/>
    <mergeCell ref="A14:B14"/>
    <mergeCell ref="A15:B15"/>
    <mergeCell ref="A16:B16"/>
    <mergeCell ref="E16:F16"/>
    <mergeCell ref="A17:B17"/>
    <mergeCell ref="D17:E17"/>
    <mergeCell ref="A18:B18"/>
    <mergeCell ref="A19:B19"/>
    <mergeCell ref="A20:B20"/>
    <mergeCell ref="E20:F20"/>
    <mergeCell ref="A21:B21"/>
    <mergeCell ref="D21:E21"/>
    <mergeCell ref="A22:B22"/>
    <mergeCell ref="A23:D23"/>
    <mergeCell ref="E23:F23"/>
  </mergeCells>
  <pageMargins left="0.147638" right="0.147638" top="0.206693" bottom="0.206693" header="0.0" footer="0.0"/>
  <pageSetup paperSize="9" orientation="portrait"/>
  <rowBreaks count="0" manualBreakCount="0">
    </rowBreaks>
</worksheet>
</file>