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<sst xmlns="http://schemas.openxmlformats.org/spreadsheetml/2006/main" count="80" uniqueCount="80">
  <si>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</si>
  <si>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IEI050</t>
  </si>
  <si>
    <t xml:space="preserve">Ud</t>
  </si>
  <si>
    <t xml:space="preserve">Red de distribución interior en locales de uso común.</t>
  </si>
  <si>
    <r>
      <rPr>
        <sz val="8.25"/>
        <color rgb="FF000000"/>
        <rFont val="Arial"/>
        <family val="2"/>
      </rPr>
      <t xml:space="preserve">Red eléctrica de distribución interior en local de uso común para comunidad de propietarios de 40 m² de superficie construida, con circuitos interiores con cableado bajo tubo protector de PVC flexible y mecanismos gama básica (tecla o tapa y marco: blanco; embellecedor: blanco).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</si>
  <si>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</si>
  <si>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</si>
  <si>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</si>
  <si>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</si>
  <si>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</si>
  <si>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</si>
  <si>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</si>
  <si>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</si>
  <si>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</si>
  <si>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</si>
  <si>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</si>
  <si>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</si>
  <si>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</si>
  <si>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mt35caj020a</t>
  </si>
  <si>
    <t xml:space="preserve">Ud</t>
  </si>
  <si>
    <t xml:space="preserve">Caja de ramal a 45° para empotrar de 105x105 mm, con grado de protección normal, regletas de conexión y tapa de registro.</t>
  </si>
  <si>
    <t xml:space="preserve">mt35caj020b</t>
  </si>
  <si>
    <t xml:space="preserve">Ud</t>
  </si>
  <si>
    <t xml:space="preserve">Caja de ramal a 45°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</si>
  <si>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</si>
  <si>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</si>
  <si>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</si>
  <si>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</si>
  <si>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</si>
  <si>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</si>
  <si>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</si>
  <si>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</si>
  <si>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</si>
  <si>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</si>
  <si>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</si>
  <si>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</t>
  </si>
  <si>
    <t xml:space="preserve">mt35cun020c</t>
  </si>
  <si>
    <t xml:space="preserve">m</t>
  </si>
  <si>
    <t xml:space="preserve">Cable unipolar H07Z1-K (AS), siendo su tensión asignada de 450/750 V, reacción al fuego clase B2ca-s1a,d1,a1 según UNE-EN 50575, con conductor multifilar de cobre clase 5 (-K) de 4 mm² de sección, con aislamiento de compuesto termoplástico a base de poliolefina libre de halógenos con baja emisión de humos y gases corrosivos (Z1).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</si>
  <si>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</si>
  <si>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</si>
  <si>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</si>
  <si>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</si>
  <si>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</si>
  <si>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</si>
  <si>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</si>
  <si>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</si>
  <si>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</si>
  <si>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</si>
  <si>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</si>
  <si>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</si>
  <si>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mt33seg112a</t>
  </si>
  <si>
    <t xml:space="preserve">Ud</t>
  </si>
  <si>
    <t xml:space="preserve">Doble conmutador, gama básica, con tecla doble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</si>
  <si>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</si>
  <si>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</si>
  <si>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</si>
  <si>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</si>
  <si>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</si>
  <si>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</si>
  <si>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</si>
  <si>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</si>
  <si>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tomacorriente de 16 A 2P+T, gama básica, con tapa y marco de 1 elemento de color blanco y embellecedor de color blanco.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</si>
  <si>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</si>
  <si>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</si>
  <si>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</si>
  <si>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</si>
  <si>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</si>
  <si>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</si>
  <si>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</si>
  <si>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</si>
  <si>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</si>
  <si>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</si>
  <si>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</si>
  <si>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</si>
  <si>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</si>
  <si>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</si>
  <si>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</si>
  <si>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900,62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</si>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</sst>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1.91" customWidth="1"/>
    <col min="6" max="6" width="11.73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58.1</v>
      </c>
      <c r="G10" s="12">
        <v>22</v>
      </c>
      <c r="H10" s="12">
        <f ca="1">ROUND(INDIRECT(ADDRESS(ROW()+(0), COLUMN()+(-2), 1))*INDIRECT(ADDRESS(ROW()+(0), COLUMN()+(-1), 1)), 2)</f>
        <v>1278.2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41.5</v>
      </c>
      <c r="G11" s="12">
        <v>24.9</v>
      </c>
      <c r="H11" s="12">
        <f ca="1">ROUND(INDIRECT(ADDRESS(ROW()+(0), COLUMN()+(-2), 1))*INDIRECT(ADDRESS(ROW()+(0), COLUMN()+(-1), 1)), 2)</f>
        <v>1033.35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106.86</v>
      </c>
      <c r="H12" s="12">
        <f ca="1">ROUND(INDIRECT(ADDRESS(ROW()+(0), COLUMN()+(-2), 1))*INDIRECT(ADDRESS(ROW()+(0), COLUMN()+(-1), 1)), 2)</f>
        <v>320.58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136.71</v>
      </c>
      <c r="H13" s="12">
        <f ca="1">ROUND(INDIRECT(ADDRESS(ROW()+(0), COLUMN()+(-2), 1))*INDIRECT(ADDRESS(ROW()+(0), COLUMN()+(-1), 1)), 2)</f>
        <v>136.71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2">
        <v>10.15</v>
      </c>
      <c r="H14" s="12">
        <f ca="1">ROUND(INDIRECT(ADDRESS(ROW()+(0), COLUMN()+(-2), 1))*INDIRECT(ADDRESS(ROW()+(0), COLUMN()+(-1), 1)), 2)</f>
        <v>71.05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12.54</v>
      </c>
      <c r="H15" s="12">
        <f ca="1">ROUND(INDIRECT(ADDRESS(ROW()+(0), COLUMN()+(-2), 1))*INDIRECT(ADDRESS(ROW()+(0), COLUMN()+(-1), 1)), 2)</f>
        <v>62.7</v>
      </c>
    </row>
    <row r="16" spans="1:8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210</v>
      </c>
      <c r="G16" s="12">
        <v>24.48</v>
      </c>
      <c r="H16" s="12">
        <f ca="1">ROUND(INDIRECT(ADDRESS(ROW()+(0), COLUMN()+(-2), 1))*INDIRECT(ADDRESS(ROW()+(0), COLUMN()+(-1), 1)), 2)</f>
        <v>5140.8</v>
      </c>
    </row>
    <row r="17" spans="1:8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120</v>
      </c>
      <c r="G17" s="12">
        <v>40.47</v>
      </c>
      <c r="H17" s="12">
        <f ca="1">ROUND(INDIRECT(ADDRESS(ROW()+(0), COLUMN()+(-2), 1))*INDIRECT(ADDRESS(ROW()+(0), COLUMN()+(-1), 1)), 2)</f>
        <v>4856.4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30</v>
      </c>
      <c r="G18" s="12">
        <v>64.89</v>
      </c>
      <c r="H18" s="12">
        <f ca="1">ROUND(INDIRECT(ADDRESS(ROW()+(0), COLUMN()+(-2), 1))*INDIRECT(ADDRESS(ROW()+(0), COLUMN()+(-1), 1)), 2)</f>
        <v>1946.7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</v>
      </c>
      <c r="G19" s="12">
        <v>348.6</v>
      </c>
      <c r="H19" s="12">
        <f ca="1">ROUND(INDIRECT(ADDRESS(ROW()+(0), COLUMN()+(-2), 1))*INDIRECT(ADDRESS(ROW()+(0), COLUMN()+(-1), 1)), 2)</f>
        <v>697.2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536.21</v>
      </c>
      <c r="H20" s="12">
        <f ca="1">ROUND(INDIRECT(ADDRESS(ROW()+(0), COLUMN()+(-2), 1))*INDIRECT(ADDRESS(ROW()+(0), COLUMN()+(-1), 1)), 2)</f>
        <v>536.21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632.34</v>
      </c>
      <c r="H21" s="12">
        <f ca="1">ROUND(INDIRECT(ADDRESS(ROW()+(0), COLUMN()+(-2), 1))*INDIRECT(ADDRESS(ROW()+(0), COLUMN()+(-1), 1)), 2)</f>
        <v>1264.68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</v>
      </c>
      <c r="G22" s="12">
        <v>371.18</v>
      </c>
      <c r="H22" s="12">
        <f ca="1">ROUND(INDIRECT(ADDRESS(ROW()+(0), COLUMN()+(-2), 1))*INDIRECT(ADDRESS(ROW()+(0), COLUMN()+(-1), 1)), 2)</f>
        <v>371.18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665.92</v>
      </c>
      <c r="H23" s="12">
        <f ca="1">ROUND(INDIRECT(ADDRESS(ROW()+(0), COLUMN()+(-2), 1))*INDIRECT(ADDRESS(ROW()+(0), COLUMN()+(-1), 1)), 2)</f>
        <v>665.92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2">
        <v>392.6</v>
      </c>
      <c r="H24" s="12">
        <f ca="1">ROUND(INDIRECT(ADDRESS(ROW()+(0), COLUMN()+(-2), 1))*INDIRECT(ADDRESS(ROW()+(0), COLUMN()+(-1), 1)), 2)</f>
        <v>392.6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1236.3</v>
      </c>
      <c r="H25" s="12">
        <f ca="1">ROUND(INDIRECT(ADDRESS(ROW()+(0), COLUMN()+(-2), 1))*INDIRECT(ADDRESS(ROW()+(0), COLUMN()+(-1), 1)), 2)</f>
        <v>1236.3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3</v>
      </c>
      <c r="G26" s="12">
        <v>371.18</v>
      </c>
      <c r="H26" s="12">
        <f ca="1">ROUND(INDIRECT(ADDRESS(ROW()+(0), COLUMN()+(-2), 1))*INDIRECT(ADDRESS(ROW()+(0), COLUMN()+(-1), 1)), 2)</f>
        <v>1113.54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1</v>
      </c>
      <c r="G27" s="14">
        <v>88.35</v>
      </c>
      <c r="H27" s="14">
        <f ca="1">ROUND(INDIRECT(ADDRESS(ROW()+(0), COLUMN()+(-2), 1))*INDIRECT(ADDRESS(ROW()+(0), COLUMN()+(-1), 1)), 2)</f>
        <v>88.35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21212.5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6.187</v>
      </c>
      <c r="G30" s="12">
        <v>387.56</v>
      </c>
      <c r="H30" s="12">
        <f ca="1">ROUND(INDIRECT(ADDRESS(ROW()+(0), COLUMN()+(-2), 1))*INDIRECT(ADDRESS(ROW()+(0), COLUMN()+(-1), 1)), 2)</f>
        <v>2397.83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6.187</v>
      </c>
      <c r="G31" s="14">
        <v>261.38</v>
      </c>
      <c r="H31" s="14">
        <f ca="1">ROUND(INDIRECT(ADDRESS(ROW()+(0), COLUMN()+(-2), 1))*INDIRECT(ADDRESS(ROW()+(0), COLUMN()+(-1), 1)), 2)</f>
        <v>1617.16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1))), 2)</f>
        <v>4014.99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1)),INDIRECT(ADDRESS(ROW()+(-6), COLUMN()+(1), 1))), 2)</f>
        <v>25227.5</v>
      </c>
      <c r="H34" s="14">
        <f ca="1">ROUND(INDIRECT(ADDRESS(ROW()+(0), COLUMN()+(-2), 1))*INDIRECT(ADDRESS(ROW()+(0), COLUMN()+(-1), 1))/100, 2)</f>
        <v>504.55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1)),INDIRECT(ADDRESS(ROW()+(-7), COLUMN()+(0), 1))), 2)</f>
        <v>25732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