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<sst xmlns="http://schemas.openxmlformats.org/spreadsheetml/2006/main" count="77" uniqueCount="77">
  <si>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</si>
  <si>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IEI020</t>
  </si>
  <si>
    <t xml:space="preserve">Ud</t>
  </si>
  <si>
    <t xml:space="preserve">Red de distribución interior en garaje.</t>
  </si>
  <si>
    <r>
      <rPr>
        <sz val="8.25"/>
        <color rgb="FF000000"/>
        <rFont val="Arial"/>
        <family val="2"/>
      </rPr>
      <t xml:space="preserve">Red eléctrica de distribución interior en garaje con ventilación forzada de 500 m², con 18 bauleras, compuesta de: cuadro general de mando y protección; circuitos interiores con cableado bajo tubo protector de PVC rígido: 3 circuitos para alumbrado, 3 circuitos para alumbrado de emergencia, 3 circuitos para ventilación, 1 circuito para puerta automatizada, 1 circuito para sistema de detección y alarma de incendios, 1 circuito para sistema de detección de monóxido de carbono, 1 circuito para alumbrado de bauleras; mecanismos monobloc de superficie (IP55).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</si>
  <si>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</si>
  <si>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</si>
  <si>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</si>
  <si>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</si>
  <si>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</si>
  <si>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</si>
  <si>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</si>
  <si>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mt35cgm040K</t>
  </si>
  <si>
    <t xml:space="preserve">Ud</t>
  </si>
  <si>
    <t xml:space="preserve">Caja de superficie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</t>
  </si>
  <si>
    <t xml:space="preserve">mt35cgm021abeah</t>
  </si>
  <si>
    <t xml:space="preserve">Ud</t>
  </si>
  <si>
    <t xml:space="preserve">Interruptor general automático (IGA), de 4 módulos, tetrapolar (4P), con 6 kA de poder de corte, de 25 A de intensidad nominal, curva C, incluso accesorios de montaje.</t>
  </si>
  <si>
    <t xml:space="preserve">mt35cgm029ag</t>
  </si>
  <si>
    <t xml:space="preserve">Ud</t>
  </si>
  <si>
    <t xml:space="preserve">Interruptor diferencial instantáneo, 2P/25A/300mA, de 2 módulos, incluso accesorios de montaje.</t>
  </si>
  <si>
    <t xml:space="preserve">mt35cgm029aa</t>
  </si>
  <si>
    <t xml:space="preserve">Ud</t>
  </si>
  <si>
    <t xml:space="preserve">Interruptor diferencial instantáneo, 2P/25A/30mA,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</si>
  <si>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</si>
  <si>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</si>
  <si>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</si>
  <si>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</si>
  <si>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</si>
  <si>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</si>
  <si>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</si>
  <si>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</si>
  <si>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</si>
  <si>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mt35cgm050a</t>
  </si>
  <si>
    <t xml:space="preserve">Ud</t>
  </si>
  <si>
    <t xml:space="preserve">Minutero para temporizado del alumbrado, 5 A, regulable de 1 a 7 minutos.</t>
  </si>
  <si>
    <t xml:space="preserve">mt35aia220a</t>
  </si>
  <si>
    <t xml:space="preserve">m</t>
  </si>
  <si>
    <t xml:space="preserve">Tubo rígido de PVC, enchufable, curvable en caliente, de color gris RAL 7035, de 16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ramales a 90°, codos y curvas flexibles).</t>
  </si>
  <si>
    <t xml:space="preserve">mt35aia220c</t>
  </si>
  <si>
    <t xml:space="preserve">m</t>
  </si>
  <si>
    <t xml:space="preserve">Tubo rígido de PVC, enchufable, curvable en caliente, de color gris RAL 7035, de 25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ramales a 90°, codos y curvas flexibles).</t>
  </si>
  <si>
    <t xml:space="preserve">mt35caj030d</t>
  </si>
  <si>
    <t xml:space="preserve">Ud</t>
  </si>
  <si>
    <t xml:space="preserve">Caja de ramal a 45° estanca, rectangular, de 105x105x55 mm, con 7 conos y tapa de registro con tornillos de 1/4 de vuelta, para instalar en superficie. Incluso regletas de conexión y elementos de fijación.</t>
  </si>
  <si>
    <t xml:space="preserve">mt35cun020b</t>
  </si>
  <si>
    <t xml:space="preserve">m</t>
  </si>
  <si>
    <t xml:space="preserve">Cable unipolar H07Z1-K (AS), siendo su tensión asignada de 450/750 V, reacción al fuego clase Cca-s1a,d1,a1 según UNE-EN 50575, con conductor multifilar de cobre clase 5 (-K) de 2,5 mm² de sección, con aislamiento de compuesto termoplástico a base de poliolefina libre de halógenos con baja emisión de humos y gases corrosivos (Z1).</t>
  </si>
  <si>
    <t xml:space="preserve">mt35cun050b</t>
  </si>
  <si>
    <t xml:space="preserve">m</t>
  </si>
  <si>
    <t xml:space="preserve">Cable unipolar SZ1-K (AS+), siendo su tensión asignada de 0,6/1 kV, reacción al fuego clase Cca-s1b,d1,a1 según UNE-EN 50575, con conductor de cobre clase 5 (-K) de 2,5 mm² de sección, con aislamiento de compuesto termoestable especial ignífugo y techo de compuesto termoplástico a base de poliolefina con baja emisión de humos y gases corrosivos (Z1) de color naranja.</t>
  </si>
  <si>
    <t xml:space="preserve">mt35cun050d</t>
  </si>
  <si>
    <t xml:space="preserve">m</t>
  </si>
  <si>
    <t xml:space="preserve">Cable unipolar SZ1-K (AS+), siendo su tensión asignada de 0,6/1 kV, reacción al fuego clase Cca-s1b,d1,a1 según UNE-EN 50575, con conductor de cobre clase 5 (-K) de 6 mm² de sección, con aislamiento de compuesto termoestable especial ignífugo y techo de compuesto termoplástico a base de poliolefina con baja emisión de humos y gases corrosivos (Z1) de color naranja.</t>
  </si>
  <si>
    <t xml:space="preserve">mt33seg502</t>
  </si>
  <si>
    <t xml:space="preserve">Ud</t>
  </si>
  <si>
    <t xml:space="preserve">Pulsador monobloc estanco para instalación en superficie (IP55), color gris.</t>
  </si>
  <si>
    <t xml:space="preserve">mt33seg501</t>
  </si>
  <si>
    <t xml:space="preserve">Ud</t>
  </si>
  <si>
    <t xml:space="preserve">Interruptor bipolar monobloc estanco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</si>
  <si>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</si>
  <si>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</si>
  <si>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</si>
  <si>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</si>
  <si>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</si>
  <si>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</si>
  <si>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</si>
  <si>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</si>
  <si>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</si>
  <si>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</si>
  <si>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</si>
  <si>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</si>
  <si>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</si>
  <si>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</si>
  <si>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</si>
  <si>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7.857,16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</si>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</sst>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7.49" customWidth="1"/>
    <col min="6" max="6" width="11.73" customWidth="1"/>
    <col min="7" max="7" width="12.2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1870.76</v>
      </c>
      <c r="H10" s="12">
        <f ca="1">ROUND(INDIRECT(ADDRESS(ROW()+(0), COLUMN()+(-2), 1))*INDIRECT(ADDRESS(ROW()+(0), COLUMN()+(-1), 1)), 2)</f>
        <v>1870.76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4701.98</v>
      </c>
      <c r="H11" s="12">
        <f ca="1">ROUND(INDIRECT(ADDRESS(ROW()+(0), COLUMN()+(-2), 1))*INDIRECT(ADDRESS(ROW()+(0), COLUMN()+(-1), 1)), 2)</f>
        <v>4701.98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5445.09</v>
      </c>
      <c r="H12" s="12">
        <f ca="1">ROUND(INDIRECT(ADDRESS(ROW()+(0), COLUMN()+(-2), 1))*INDIRECT(ADDRESS(ROW()+(0), COLUMN()+(-1), 1)), 2)</f>
        <v>5445.09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9</v>
      </c>
      <c r="G13" s="12">
        <v>5431.84</v>
      </c>
      <c r="H13" s="12">
        <f ca="1">ROUND(INDIRECT(ADDRESS(ROW()+(0), COLUMN()+(-2), 1))*INDIRECT(ADDRESS(ROW()+(0), COLUMN()+(-1), 1)), 2)</f>
        <v>48886.6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</v>
      </c>
      <c r="G14" s="12">
        <v>742.26</v>
      </c>
      <c r="H14" s="12">
        <f ca="1">ROUND(INDIRECT(ADDRESS(ROW()+(0), COLUMN()+(-2), 1))*INDIRECT(ADDRESS(ROW()+(0), COLUMN()+(-1), 1)), 2)</f>
        <v>3711.3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755.59</v>
      </c>
      <c r="H15" s="12">
        <f ca="1">ROUND(INDIRECT(ADDRESS(ROW()+(0), COLUMN()+(-2), 1))*INDIRECT(ADDRESS(ROW()+(0), COLUMN()+(-1), 1)), 2)</f>
        <v>755.59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840.42</v>
      </c>
      <c r="H16" s="12">
        <f ca="1">ROUND(INDIRECT(ADDRESS(ROW()+(0), COLUMN()+(-2), 1))*INDIRECT(ADDRESS(ROW()+(0), COLUMN()+(-1), 1)), 2)</f>
        <v>2521.26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2513.85</v>
      </c>
      <c r="H17" s="12">
        <f ca="1">ROUND(INDIRECT(ADDRESS(ROW()+(0), COLUMN()+(-2), 1))*INDIRECT(ADDRESS(ROW()+(0), COLUMN()+(-1), 1)), 2)</f>
        <v>2513.85</v>
      </c>
    </row>
    <row r="18" spans="1:8" ht="66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270.832</v>
      </c>
      <c r="G18" s="12">
        <v>149.98</v>
      </c>
      <c r="H18" s="12">
        <f ca="1">ROUND(INDIRECT(ADDRESS(ROW()+(0), COLUMN()+(-2), 1))*INDIRECT(ADDRESS(ROW()+(0), COLUMN()+(-1), 1)), 2)</f>
        <v>40619.4</v>
      </c>
    </row>
    <row r="19" spans="1:8" ht="66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33.541</v>
      </c>
      <c r="G19" s="12">
        <v>212.52</v>
      </c>
      <c r="H19" s="12">
        <f ca="1">ROUND(INDIRECT(ADDRESS(ROW()+(0), COLUMN()+(-2), 1))*INDIRECT(ADDRESS(ROW()+(0), COLUMN()+(-1), 1)), 2)</f>
        <v>7128.13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17</v>
      </c>
      <c r="G20" s="12">
        <v>186.46</v>
      </c>
      <c r="H20" s="12">
        <f ca="1">ROUND(INDIRECT(ADDRESS(ROW()+(0), COLUMN()+(-2), 1))*INDIRECT(ADDRESS(ROW()+(0), COLUMN()+(-1), 1)), 2)</f>
        <v>3169.82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812.496</v>
      </c>
      <c r="G21" s="12">
        <v>40.47</v>
      </c>
      <c r="H21" s="12">
        <f ca="1">ROUND(INDIRECT(ADDRESS(ROW()+(0), COLUMN()+(-2), 1))*INDIRECT(ADDRESS(ROW()+(0), COLUMN()+(-1), 1)), 2)</f>
        <v>32881.7</v>
      </c>
    </row>
    <row r="22" spans="1:8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469.5</v>
      </c>
      <c r="G22" s="12">
        <v>26.94</v>
      </c>
      <c r="H22" s="12">
        <f ca="1">ROUND(INDIRECT(ADDRESS(ROW()+(0), COLUMN()+(-2), 1))*INDIRECT(ADDRESS(ROW()+(0), COLUMN()+(-1), 1)), 2)</f>
        <v>12648.3</v>
      </c>
    </row>
    <row r="23" spans="1:8" ht="55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167.705</v>
      </c>
      <c r="G23" s="12">
        <v>41.85</v>
      </c>
      <c r="H23" s="12">
        <f ca="1">ROUND(INDIRECT(ADDRESS(ROW()+(0), COLUMN()+(-2), 1))*INDIRECT(ADDRESS(ROW()+(0), COLUMN()+(-1), 1)), 2)</f>
        <v>7018.45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15</v>
      </c>
      <c r="G24" s="12">
        <v>477.58</v>
      </c>
      <c r="H24" s="12">
        <f ca="1">ROUND(INDIRECT(ADDRESS(ROW()+(0), COLUMN()+(-2), 1))*INDIRECT(ADDRESS(ROW()+(0), COLUMN()+(-1), 1)), 2)</f>
        <v>7163.7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18</v>
      </c>
      <c r="G25" s="12">
        <v>822.03</v>
      </c>
      <c r="H25" s="12">
        <f ca="1">ROUND(INDIRECT(ADDRESS(ROW()+(0), COLUMN()+(-2), 1))*INDIRECT(ADDRESS(ROW()+(0), COLUMN()+(-1), 1)), 2)</f>
        <v>14796.5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7</v>
      </c>
      <c r="G26" s="14">
        <v>88.35</v>
      </c>
      <c r="H26" s="14">
        <f ca="1">ROUND(INDIRECT(ADDRESS(ROW()+(0), COLUMN()+(-2), 1))*INDIRECT(ADDRESS(ROW()+(0), COLUMN()+(-1), 1)), 2)</f>
        <v>618.45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196451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37.082</v>
      </c>
      <c r="G29" s="12">
        <v>387.56</v>
      </c>
      <c r="H29" s="12">
        <f ca="1">ROUND(INDIRECT(ADDRESS(ROW()+(0), COLUMN()+(-2), 1))*INDIRECT(ADDRESS(ROW()+(0), COLUMN()+(-1), 1)), 2)</f>
        <v>14371.5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35.451</v>
      </c>
      <c r="G30" s="14">
        <v>261.38</v>
      </c>
      <c r="H30" s="14">
        <f ca="1">ROUND(INDIRECT(ADDRESS(ROW()+(0), COLUMN()+(-2), 1))*INDIRECT(ADDRESS(ROW()+(0), COLUMN()+(-1), 1)), 2)</f>
        <v>9266.18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1))), 2)</f>
        <v>23637.7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1)),INDIRECT(ADDRESS(ROW()+(-6), COLUMN()+(1), 1))), 2)</f>
        <v>220089</v>
      </c>
      <c r="H33" s="14">
        <f ca="1">ROUND(INDIRECT(ADDRESS(ROW()+(0), COLUMN()+(-2), 1))*INDIRECT(ADDRESS(ROW()+(0), COLUMN()+(-1), 1))/100, 2)</f>
        <v>4401.77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1)),INDIRECT(ADDRESS(ROW()+(-7), COLUMN()+(0), 1))), 2)</f>
        <v>224490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