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<sst xmlns="http://schemas.openxmlformats.org/spreadsheetml/2006/main" count="29" uniqueCount="29">
  <si>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</si>
  <si>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ICP010</t>
  </si>
  <si>
    <t xml:space="preserve">Ud</t>
  </si>
  <si>
    <t xml:space="preserve">Climatizador evaporativo.</t>
  </si>
  <si>
    <r>
      <rPr>
        <sz val="8.25"/>
        <color rgb="FF000000"/>
        <rFont val="Arial"/>
        <family val="2"/>
      </rPr>
      <t xml:space="preserve">Climatizador evaporativo industrial, caudal de aire nominal 30000 m³/h, ventilador axial con alimentación trifásica a 400 V, de 2 velocidades, salida de aire superior, potencia frigorífica 29900 W, presión sonora 80 dBA, consumo eléctrico 3000 W, dimensiones 1250x1250x1426 mm, para conexión, por su salida de aire superior, al conducto de ventilación (no incluido en este precio).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</si>
  <si>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</si>
  <si>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</si>
  <si>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</si>
  <si>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</si>
  <si>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</si>
  <si>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</si>
  <si>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</si>
  <si>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mt42ter005le</t>
  </si>
  <si>
    <t xml:space="preserve">Ud</t>
  </si>
  <si>
    <t xml:space="preserve">Climatizador evaporativo industrial, caudal de aire nominal 30000 m³/h, ventilador axial con alimentación trifásica a 400 V, de 2 velocidades, salida de aire superior, potencia frigorífica 29900 W, presión sonora 80 dBA, consumo eléctrico 3000 W, dimensiones 1250x1250x1426 mm, carcasa de plástico, prefiltros, paneles filtrantes humectantes, distribuidor de agua a los paneles, sistema de gestión de agua (bomba, sistema de drenaje automático y sistema de detección de agua), depósito de agua de 55 litros, sistema de ozonificación, sistema de cierre de conducto automático (cuando la unidad no está en funcionamiento), conectores eléctricos de tipo rápido, mando digital de control, de pared, con control de la humedad y la temperatura mediante 3 programas configurables, programación diaria y semanal de hasta 8 eventos y sensor externo de temperatura y humedad.</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</si>
  <si>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</si>
  <si>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</si>
  <si>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</si>
  <si>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</si>
  <si>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</si>
  <si>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</si>
  <si>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</si>
  <si>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</si>
  <si>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</si>
  <si>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</si>
  <si>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</si>
  <si>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</si>
  <si>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77.643,30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</si>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</sst>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42" customWidth="1"/>
    <col min="3" max="3" width="1.70" customWidth="1"/>
    <col min="4" max="4" width="5.95" customWidth="1"/>
    <col min="5" max="5" width="71.40"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v>
      </c>
      <c r="G10" s="14">
        <v>271712</v>
      </c>
      <c r="H10" s="14">
        <f ca="1">ROUND(INDIRECT(ADDRESS(ROW()+(0), COLUMN()+(-2), 1))*INDIRECT(ADDRESS(ROW()+(0), COLUMN()+(-1), 1)), 2)</f>
        <v>271712</v>
      </c>
    </row>
    <row r="11" spans="1:8" ht="13.50" thickBot="1" customHeight="1">
      <c r="A11" s="15"/>
      <c r="B11" s="15"/>
      <c r="C11" s="15"/>
      <c r="D11" s="15"/>
      <c r="E11" s="15"/>
      <c r="F11" s="9" t="s">
        <v>15</v>
      </c>
      <c r="G11" s="9"/>
      <c r="H11" s="17">
        <f ca="1">ROUND(SUM(INDIRECT(ADDRESS(ROW()+(-1), COLUMN()+(0), 1))), 2)</f>
        <v>271712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0.238</v>
      </c>
      <c r="G13" s="13">
        <v>373.16</v>
      </c>
      <c r="H13" s="13">
        <f ca="1">ROUND(INDIRECT(ADDRESS(ROW()+(0), COLUMN()+(-2), 1))*INDIRECT(ADDRESS(ROW()+(0), COLUMN()+(-1), 1)), 2)</f>
        <v>88.81</v>
      </c>
    </row>
    <row r="14" spans="1:8" ht="13.50" thickBot="1" customHeight="1">
      <c r="A14" s="1" t="s">
        <v>20</v>
      </c>
      <c r="B14" s="1"/>
      <c r="C14" s="10" t="s">
        <v>21</v>
      </c>
      <c r="D14" s="10"/>
      <c r="E14" s="1" t="s">
        <v>22</v>
      </c>
      <c r="F14" s="12">
        <v>0.238</v>
      </c>
      <c r="G14" s="14">
        <v>251.66</v>
      </c>
      <c r="H14" s="14">
        <f ca="1">ROUND(INDIRECT(ADDRESS(ROW()+(0), COLUMN()+(-2), 1))*INDIRECT(ADDRESS(ROW()+(0), COLUMN()+(-1), 1)), 2)</f>
        <v>59.9</v>
      </c>
    </row>
    <row r="15" spans="1:8" ht="13.50" thickBot="1" customHeight="1">
      <c r="A15" s="15"/>
      <c r="B15" s="15"/>
      <c r="C15" s="15"/>
      <c r="D15" s="15"/>
      <c r="E15" s="15"/>
      <c r="F15" s="9" t="s">
        <v>23</v>
      </c>
      <c r="G15" s="9"/>
      <c r="H15" s="17">
        <f ca="1">ROUND(SUM(INDIRECT(ADDRESS(ROW()+(-1), COLUMN()+(0), 1)),INDIRECT(ADDRESS(ROW()+(-2), COLUMN()+(0), 1))), 2)</f>
        <v>148.71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271860</v>
      </c>
      <c r="H17" s="14">
        <f ca="1">ROUND(INDIRECT(ADDRESS(ROW()+(0), COLUMN()+(-2), 1))*INDIRECT(ADDRESS(ROW()+(0), COLUMN()+(-1), 1))/100, 2)</f>
        <v>5437.21</v>
      </c>
    </row>
    <row r="18" spans="1:8" ht="13.50" thickBot="1" customHeight="1">
      <c r="A18" s="21" t="s">
        <v>27</v>
      </c>
      <c r="B18" s="21"/>
      <c r="C18" s="22"/>
      <c r="D18" s="22"/>
      <c r="E18" s="23"/>
      <c r="F18" s="24" t="s">
        <v>28</v>
      </c>
      <c r="G18" s="25"/>
      <c r="H18" s="26">
        <f ca="1">ROUND(SUM(INDIRECT(ADDRESS(ROW()+(-1), COLUMN()+(0), 1)),INDIRECT(ADDRESS(ROW()+(-3), COLUMN()+(0), 1)),INDIRECT(ADDRESS(ROW()+(-7), COLUMN()+(0), 1))), 2)</f>
        <v>277298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