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<sst xmlns="http://schemas.openxmlformats.org/spreadsheetml/2006/main" count="29" uniqueCount="29">
  <si>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</si>
  <si>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</si>
  <si>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</si>
  <si>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 premontada.</t>
  </si>
  <si>
    <r>
      <rPr>
        <sz val="8.25"/>
        <color rgb="FF000000"/>
        <rFont val="Arial"/>
        <family val="2"/>
      </rPr>
      <t xml:space="preserve">Grupo de impulsión para control de la bomba de circulación en instalaciones de calefacción, con central, instalación en colector, válido para instalación de piso radiante de hasta 10 kW, formado por central con sonda de temperatura exterior y sondas de temperatura de impulsión y retorno, circulador Wilo Yonos RS 15/6, termostato digital con sonda de humedad, válvula de 3 vías y actuador para válvula mezcladora de 3 vías, con alimentación a 230 V. Totalmente montado, conexionado y probado.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</si>
  <si>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</si>
  <si>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</si>
  <si>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</si>
  <si>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</si>
  <si>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</si>
  <si>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</si>
  <si>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</si>
  <si>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mt38gpu020a</t>
  </si>
  <si>
    <t xml:space="preserve">Ud</t>
  </si>
  <si>
    <t xml:space="preserve">Grupo de impulsión para control de la bomba de circulación en instalaciones de calefacción, con central, instalación en colector, válido para instalación de piso radiante de hasta 10 kW, formado por central con sonda de temperatura exterior y sondas de temperatura de impulsión y retorno, circulador Wilo Yonos RS 15/6, termostato digital con sonda de humedad, válvula de 3 vías y actuador para válvula mezcladora de 3 vías, con alimentación a 230 V.</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</si>
  <si>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</si>
  <si>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</si>
  <si>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</si>
  <si>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</si>
  <si>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</si>
  <si>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</si>
  <si>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</si>
  <si>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</si>
  <si>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</si>
  <si>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</si>
  <si>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</si>
  <si>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</si>
  <si>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7.929,33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</si>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</sst>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155100</v>
      </c>
      <c r="H10" s="14">
        <f ca="1">ROUND(INDIRECT(ADDRESS(ROW()+(0), COLUMN()+(-2), 1))*INDIRECT(ADDRESS(ROW()+(0), COLUMN()+(-1), 1)), 2)</f>
        <v>155100</v>
      </c>
    </row>
    <row r="11" spans="1:8" ht="13.50" thickBot="1" customHeight="1">
      <c r="A11" s="15"/>
      <c r="B11" s="15"/>
      <c r="C11" s="15"/>
      <c r="D11" s="15"/>
      <c r="E11" s="15"/>
      <c r="F11" s="9" t="s">
        <v>15</v>
      </c>
      <c r="G11" s="9"/>
      <c r="H11" s="17">
        <f ca="1">ROUND(SUM(INDIRECT(ADDRESS(ROW()+(-1), COLUMN()+(0), 1))), 2)</f>
        <v>155100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0.604</v>
      </c>
      <c r="G13" s="13">
        <v>373.16</v>
      </c>
      <c r="H13" s="13">
        <f ca="1">ROUND(INDIRECT(ADDRESS(ROW()+(0), COLUMN()+(-2), 1))*INDIRECT(ADDRESS(ROW()+(0), COLUMN()+(-1), 1)), 2)</f>
        <v>225.39</v>
      </c>
    </row>
    <row r="14" spans="1:8" ht="13.50" thickBot="1" customHeight="1">
      <c r="A14" s="1" t="s">
        <v>20</v>
      </c>
      <c r="B14" s="1"/>
      <c r="C14" s="10" t="s">
        <v>21</v>
      </c>
      <c r="D14" s="10"/>
      <c r="E14" s="1" t="s">
        <v>22</v>
      </c>
      <c r="F14" s="12">
        <v>0.604</v>
      </c>
      <c r="G14" s="14">
        <v>251.66</v>
      </c>
      <c r="H14" s="14">
        <f ca="1">ROUND(INDIRECT(ADDRESS(ROW()+(0), COLUMN()+(-2), 1))*INDIRECT(ADDRESS(ROW()+(0), COLUMN()+(-1), 1)), 2)</f>
        <v>152</v>
      </c>
    </row>
    <row r="15" spans="1:8" ht="13.50" thickBot="1" customHeight="1">
      <c r="A15" s="15"/>
      <c r="B15" s="15"/>
      <c r="C15" s="15"/>
      <c r="D15" s="15"/>
      <c r="E15" s="15"/>
      <c r="F15" s="9" t="s">
        <v>23</v>
      </c>
      <c r="G15" s="9"/>
      <c r="H15" s="17">
        <f ca="1">ROUND(SUM(INDIRECT(ADDRESS(ROW()+(-1), COLUMN()+(0), 1)),INDIRECT(ADDRESS(ROW()+(-2), COLUMN()+(0), 1))), 2)</f>
        <v>377.39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155477</v>
      </c>
      <c r="H17" s="14">
        <f ca="1">ROUND(INDIRECT(ADDRESS(ROW()+(0), COLUMN()+(-2), 1))*INDIRECT(ADDRESS(ROW()+(0), COLUMN()+(-1), 1))/100, 2)</f>
        <v>3109.54</v>
      </c>
    </row>
    <row r="18" spans="1:8" ht="13.50" thickBot="1" customHeight="1">
      <c r="A18" s="21" t="s">
        <v>27</v>
      </c>
      <c r="B18" s="21"/>
      <c r="C18" s="22"/>
      <c r="D18" s="22"/>
      <c r="E18" s="23"/>
      <c r="F18" s="24" t="s">
        <v>28</v>
      </c>
      <c r="G18" s="25"/>
      <c r="H18" s="26">
        <f ca="1">ROUND(SUM(INDIRECT(ADDRESS(ROW()+(-1), COLUMN()+(0), 1)),INDIRECT(ADDRESS(ROW()+(-3), COLUMN()+(0), 1)),INDIRECT(ADDRESS(ROW()+(-7), COLUMN()+(0), 1))), 2)</f>
        <v>158587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