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<sst xmlns="http://schemas.openxmlformats.org/spreadsheetml/2006/main" count="43" uniqueCount="43">
  <si>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</si>
  <si>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</si>
  <si>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</si>
  <si>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Tanque de combustible líquido, no subterráneo, de chapa de acero.</t>
  </si>
  <si>
    <r>
      <rPr>
        <sz val="8.25"/>
        <color rgb="FF000000"/>
        <rFont val="Arial"/>
        <family val="2"/>
      </rPr>
      <t xml:space="preserve">Tanque de gas oil, no subterráneo, colocado en el interior del edificio, de chapa de acero, de doble pared, con una capacidad de 30000 litros.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</si>
  <si>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</si>
  <si>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</si>
  <si>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</si>
  <si>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</si>
  <si>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</si>
  <si>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</si>
  <si>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</si>
  <si>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mt38dep001vb</t>
  </si>
  <si>
    <t xml:space="preserve">Ud</t>
  </si>
  <si>
    <t xml:space="preserve">Tanque homologado de combustible líquido, de superficie, de chapa de acero, de doble pared, de 2450 mm de diámetro y 6600 mm de longitud, con una capacidad de 30000 litros. Tratamiento exterior: granallado SA 2 1/2 y acabado mediante imprimación de epoxi-poliamida y poliuretano blanco. Incluso apoyos, detector de fugas y elementos de protección según normativa.</t>
  </si>
  <si>
    <t xml:space="preserve">mt38dep004c</t>
  </si>
  <si>
    <t xml:space="preserve">Ud</t>
  </si>
  <si>
    <t xml:space="preserve">Tubo buzo de carga, para tanque de combustible líquido de chapa de acero.</t>
  </si>
  <si>
    <t xml:space="preserve">mt38dep005c</t>
  </si>
  <si>
    <t xml:space="preserve">Ud</t>
  </si>
  <si>
    <t xml:space="preserve">Válvula reguladora de nivel, para tanque de combustible líquido de chapa de acero.</t>
  </si>
  <si>
    <t xml:space="preserve">mt38dep006a</t>
  </si>
  <si>
    <t xml:space="preserve">Ud</t>
  </si>
  <si>
    <t xml:space="preserve">Indicador de nivel con sonda, para tanque de combustible líquido de chapa de acero.</t>
  </si>
  <si>
    <t xml:space="preserve">Subtotal materiales:</t>
  </si>
  <si>
    <t xml:space="preserve">Equipo</t>
  </si>
  <si>
    <t xml:space="preserve">mq04cag010b</t>
  </si>
  <si>
    <t xml:space="preserve">h</t>
  </si>
  <si>
    <t xml:space="preserve">Camión con grúa de hasta 10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</si>
  <si>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</si>
  <si>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</si>
  <si>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</si>
  <si>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</si>
  <si>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</si>
  <si>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</si>
  <si>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</si>
  <si>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</si>
  <si>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</si>
  <si>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</si>
  <si>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</si>
  <si>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</si>
  <si>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293.359,95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</si>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</sst>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6.30" customWidth="1"/>
    <col min="5" max="5" width="10.54" customWidth="1"/>
    <col min="6" max="6" width="15.47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1.1865e+006</v>
      </c>
      <c r="G10" s="12">
        <f ca="1">ROUND(INDIRECT(ADDRESS(ROW()+(0), COLUMN()+(-2), 1))*INDIRECT(ADDRESS(ROW()+(0), COLUMN()+(-1), 1)), 2)</f>
        <v>1.1865e+006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23250.8</v>
      </c>
      <c r="G11" s="12">
        <f ca="1">ROUND(INDIRECT(ADDRESS(ROW()+(0), COLUMN()+(-2), 1))*INDIRECT(ADDRESS(ROW()+(0), COLUMN()+(-1), 1)), 2)</f>
        <v>23250.8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25113.1</v>
      </c>
      <c r="G12" s="12">
        <f ca="1">ROUND(INDIRECT(ADDRESS(ROW()+(0), COLUMN()+(-2), 1))*INDIRECT(ADDRESS(ROW()+(0), COLUMN()+(-1), 1)), 2)</f>
        <v>25113.1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4111.21</v>
      </c>
      <c r="G13" s="14">
        <f ca="1">ROUND(INDIRECT(ADDRESS(ROW()+(0), COLUMN()+(-2), 1))*INDIRECT(ADDRESS(ROW()+(0), COLUMN()+(-1), 1)), 2)</f>
        <v>4111.21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1.23897e+006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0.869</v>
      </c>
      <c r="F16" s="14">
        <v>1949.95</v>
      </c>
      <c r="G16" s="14">
        <f ca="1">ROUND(INDIRECT(ADDRESS(ROW()+(0), COLUMN()+(-2), 1))*INDIRECT(ADDRESS(ROW()+(0), COLUMN()+(-1), 1)), 2)</f>
        <v>1694.51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1694.51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15.69</v>
      </c>
      <c r="F19" s="12">
        <v>373.16</v>
      </c>
      <c r="G19" s="12">
        <f ca="1">ROUND(INDIRECT(ADDRESS(ROW()+(0), COLUMN()+(-2), 1))*INDIRECT(ADDRESS(ROW()+(0), COLUMN()+(-1), 1)), 2)</f>
        <v>5854.88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15.69</v>
      </c>
      <c r="F20" s="14">
        <v>251.66</v>
      </c>
      <c r="G20" s="14">
        <f ca="1">ROUND(INDIRECT(ADDRESS(ROW()+(0), COLUMN()+(-2), 1))*INDIRECT(ADDRESS(ROW()+(0), COLUMN()+(-1), 1)), 2)</f>
        <v>3948.55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9803.43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1.25047e+006</v>
      </c>
      <c r="G23" s="14">
        <f ca="1">ROUND(INDIRECT(ADDRESS(ROW()+(0), COLUMN()+(-2), 1))*INDIRECT(ADDRESS(ROW()+(0), COLUMN()+(-1), 1))/100, 2)</f>
        <v>25009.4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1.27548e+006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