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<sst xmlns="http://schemas.openxmlformats.org/spreadsheetml/2006/main" count="42" uniqueCount="42">
  <si>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</si>
  <si>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HYO030</t>
  </si>
  <si>
    <t xml:space="preserve">m</t>
  </si>
  <si>
    <t xml:space="preserve">Faldón de bañera de obra de mampostería.</t>
  </si>
  <si>
    <r>
      <rPr>
        <sz val="8.25"/>
        <color rgb="FF000000"/>
        <rFont val="Arial"/>
        <family val="2"/>
      </rPr>
      <t xml:space="preserve">Faldón de bañera con ladrillo cerámico hueco sencillo, asentado con mortero de cemento, confeccionado en obra, dosificación 1:6.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</si>
  <si>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</si>
  <si>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</si>
  <si>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</si>
  <si>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</si>
  <si>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</si>
  <si>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</si>
  <si>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</si>
  <si>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mt04lvc010a</t>
  </si>
  <si>
    <t xml:space="preserve">Ud</t>
  </si>
  <si>
    <t xml:space="preserve">Ladrillo cerámico hueco sencillo, para revestir, 24x11,5x4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</si>
  <si>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</si>
  <si>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</si>
  <si>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</si>
  <si>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</si>
  <si>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</si>
  <si>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</si>
  <si>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mt08cem000g</t>
  </si>
  <si>
    <t xml:space="preserve">kg</t>
  </si>
  <si>
    <t xml:space="preserve">Cemento gris en sacos.</t>
  </si>
  <si>
    <t xml:space="preserve">Subtotal materiales:</t>
  </si>
  <si>
    <t xml:space="preserve">Equipo</t>
  </si>
  <si>
    <t xml:space="preserve">mq06hor010</t>
  </si>
  <si>
    <t xml:space="preserve">h</t>
  </si>
  <si>
    <t xml:space="preserve">Hormigonera eléctrica con una capacidad de amasado de 160 l.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</si>
  <si>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</si>
  <si>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</si>
  <si>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</si>
  <si>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</si>
  <si>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albañil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</si>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</sst>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65" customWidth="1"/>
    <col min="4" max="4" width="69.53" customWidth="1"/>
    <col min="5" max="5" width="13.60" customWidth="1"/>
    <col min="6" max="6" width="13.43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18</v>
      </c>
      <c r="F10" s="12">
        <v>7.31</v>
      </c>
      <c r="G10" s="12">
        <f ca="1">ROUND(INDIRECT(ADDRESS(ROW()+(0), COLUMN()+(-2), 1))*INDIRECT(ADDRESS(ROW()+(0), COLUMN()+(-1), 1)), 2)</f>
        <v>131.58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</v>
      </c>
      <c r="F11" s="12">
        <v>46.22</v>
      </c>
      <c r="G11" s="12">
        <f ca="1">ROUND(INDIRECT(ADDRESS(ROW()+(0), COLUMN()+(-2), 1))*INDIRECT(ADDRESS(ROW()+(0), COLUMN()+(-1), 1)), 2)</f>
        <v>0.28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0.017</v>
      </c>
      <c r="F12" s="12">
        <v>604.79</v>
      </c>
      <c r="G12" s="12">
        <f ca="1">ROUND(INDIRECT(ADDRESS(ROW()+(0), COLUMN()+(-2), 1))*INDIRECT(ADDRESS(ROW()+(0), COLUMN()+(-1), 1)), 2)</f>
        <v>10.28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2.65</v>
      </c>
      <c r="F13" s="14">
        <v>8.86</v>
      </c>
      <c r="G13" s="14">
        <f ca="1">ROUND(INDIRECT(ADDRESS(ROW()+(0), COLUMN()+(-2), 1))*INDIRECT(ADDRESS(ROW()+(0), COLUMN()+(-1), 1)), 2)</f>
        <v>23.48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165.62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0.009</v>
      </c>
      <c r="F16" s="14">
        <v>108.89</v>
      </c>
      <c r="G16" s="14">
        <f ca="1">ROUND(INDIRECT(ADDRESS(ROW()+(0), COLUMN()+(-2), 1))*INDIRECT(ADDRESS(ROW()+(0), COLUMN()+(-1), 1)), 2)</f>
        <v>0.98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0.98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0.649</v>
      </c>
      <c r="F19" s="12">
        <v>393.7</v>
      </c>
      <c r="G19" s="12">
        <f ca="1">ROUND(INDIRECT(ADDRESS(ROW()+(0), COLUMN()+(-2), 1))*INDIRECT(ADDRESS(ROW()+(0), COLUMN()+(-1), 1)), 2)</f>
        <v>255.51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0.691</v>
      </c>
      <c r="F20" s="14">
        <v>263.2</v>
      </c>
      <c r="G20" s="14">
        <f ca="1">ROUND(INDIRECT(ADDRESS(ROW()+(0), COLUMN()+(-2), 1))*INDIRECT(ADDRESS(ROW()+(0), COLUMN()+(-1), 1)), 2)</f>
        <v>181.87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437.38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603.98</v>
      </c>
      <c r="G23" s="14">
        <f ca="1">ROUND(INDIRECT(ADDRESS(ROW()+(0), COLUMN()+(-2), 1))*INDIRECT(ADDRESS(ROW()+(0), COLUMN()+(-1), 1))/100, 2)</f>
        <v>12.08</v>
      </c>
    </row>
    <row r="24" spans="1:7" ht="13.50" thickBot="1" customHeight="1">
      <c r="A24" s="8"/>
      <c r="B24" s="8"/>
      <c r="C24" s="8"/>
      <c r="D24" s="8"/>
      <c r="E24" s="21" t="s">
        <v>41</v>
      </c>
      <c r="F24" s="21"/>
      <c r="G24" s="22">
        <f ca="1">ROUND(SUM(INDIRECT(ADDRESS(ROW()+(-1), COLUMN()+(0), 1)),INDIRECT(ADDRESS(ROW()+(-3), COLUMN()+(0), 1)),INDIRECT(ADDRESS(ROW()+(-7), COLUMN()+(0), 1)),INDIRECT(ADDRESS(ROW()+(-10), COLUMN()+(0), 1))), 2)</f>
        <v>616.06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B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