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<sst xmlns="http://schemas.openxmlformats.org/spreadsheetml/2006/main" count="55" uniqueCount="55">
  <si>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</si>
  <si>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</si>
  <si>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</si>
  <si>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</si>
  <si>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gris, con aditivo plastificante-aireante, dosificación 1:5, suministrado a granel,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</si>
  <si>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</si>
  <si>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</si>
  <si>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</si>
  <si>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</si>
  <si>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</si>
  <si>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</si>
  <si>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</si>
  <si>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</si>
  <si>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</si>
  <si>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</si>
  <si>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</si>
  <si>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</si>
  <si>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</si>
  <si>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</si>
  <si>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</si>
  <si>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</si>
  <si>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mt08cet020e</t>
  </si>
  <si>
    <t xml:space="preserve">t</t>
  </si>
  <si>
    <t xml:space="preserve">Cemento CEM II / A-L 32,5 N, a granel.</t>
  </si>
  <si>
    <t xml:space="preserve">mt08adt040</t>
  </si>
  <si>
    <t xml:space="preserve">kg</t>
  </si>
  <si>
    <t xml:space="preserve">Aditivo plastificante-aireante para morteros.</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</si>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</sst>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10.93</v>
      </c>
      <c r="H10" s="12">
        <f ca="1">ROUND(INDIRECT(ADDRESS(ROW()+(0), COLUMN()+(-2), 1))*INDIRECT(ADDRESS(ROW()+(0), COLUMN()+(-1), 1)), 2)</f>
        <v>196.74</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0.028</v>
      </c>
      <c r="G12" s="12">
        <v>602.14</v>
      </c>
      <c r="H12" s="12">
        <f ca="1">ROUND(INDIRECT(ADDRESS(ROW()+(0), COLUMN()+(-2), 1))*INDIRECT(ADDRESS(ROW()+(0), COLUMN()+(-1), 1)), 2)</f>
        <v>16.86</v>
      </c>
    </row>
    <row r="13" spans="1:8" ht="13.50" thickBot="1" customHeight="1">
      <c r="A13" s="1" t="s">
        <v>21</v>
      </c>
      <c r="B13" s="1"/>
      <c r="C13" s="10" t="s">
        <v>22</v>
      </c>
      <c r="D13" s="10"/>
      <c r="E13" s="1" t="s">
        <v>23</v>
      </c>
      <c r="F13" s="11">
        <v>0.001</v>
      </c>
      <c r="G13" s="12">
        <v>2749.01</v>
      </c>
      <c r="H13" s="12">
        <f ca="1">ROUND(INDIRECT(ADDRESS(ROW()+(0), COLUMN()+(-2), 1))*INDIRECT(ADDRESS(ROW()+(0), COLUMN()+(-1), 1)), 2)</f>
        <v>2.75</v>
      </c>
    </row>
    <row r="14" spans="1:8" ht="13.50" thickBot="1" customHeight="1">
      <c r="A14" s="1" t="s">
        <v>24</v>
      </c>
      <c r="B14" s="1"/>
      <c r="C14" s="10" t="s">
        <v>25</v>
      </c>
      <c r="D14" s="10"/>
      <c r="E14" s="1" t="s">
        <v>26</v>
      </c>
      <c r="F14" s="11">
        <v>0.022</v>
      </c>
      <c r="G14" s="12">
        <v>35.57</v>
      </c>
      <c r="H14" s="12">
        <f ca="1">ROUND(INDIRECT(ADDRESS(ROW()+(0), COLUMN()+(-2), 1))*INDIRECT(ADDRESS(ROW()+(0), COLUMN()+(-1), 1)), 2)</f>
        <v>0.78</v>
      </c>
    </row>
    <row r="15" spans="1:8" ht="13.50" thickBot="1" customHeight="1">
      <c r="A15" s="1" t="s">
        <v>27</v>
      </c>
      <c r="B15" s="1"/>
      <c r="C15" s="10" t="s">
        <v>28</v>
      </c>
      <c r="D15" s="10"/>
      <c r="E15" s="1" t="s">
        <v>29</v>
      </c>
      <c r="F15" s="11">
        <v>6.75</v>
      </c>
      <c r="G15" s="12">
        <v>8.82</v>
      </c>
      <c r="H15" s="12">
        <f ca="1">ROUND(INDIRECT(ADDRESS(ROW()+(0), COLUMN()+(-2), 1))*INDIRECT(ADDRESS(ROW()+(0), COLUMN()+(-1), 1)), 2)</f>
        <v>59.54</v>
      </c>
    </row>
    <row r="16" spans="1:8" ht="13.50" thickBot="1" customHeight="1">
      <c r="A16" s="1" t="s">
        <v>30</v>
      </c>
      <c r="B16" s="1"/>
      <c r="C16" s="10" t="s">
        <v>31</v>
      </c>
      <c r="D16" s="10"/>
      <c r="E16" s="1" t="s">
        <v>32</v>
      </c>
      <c r="F16" s="11">
        <v>0.135</v>
      </c>
      <c r="G16" s="12">
        <v>36.8</v>
      </c>
      <c r="H16" s="12">
        <f ca="1">ROUND(INDIRECT(ADDRESS(ROW()+(0), COLUMN()+(-2), 1))*INDIRECT(ADDRESS(ROW()+(0), COLUMN()+(-1), 1)), 2)</f>
        <v>4.97</v>
      </c>
    </row>
    <row r="17" spans="1:8" ht="34.50" thickBot="1" customHeight="1">
      <c r="A17" s="1" t="s">
        <v>33</v>
      </c>
      <c r="B17" s="1"/>
      <c r="C17" s="10" t="s">
        <v>34</v>
      </c>
      <c r="D17" s="10"/>
      <c r="E17" s="1" t="s">
        <v>35</v>
      </c>
      <c r="F17" s="13">
        <v>1.05</v>
      </c>
      <c r="G17" s="14">
        <v>46.49</v>
      </c>
      <c r="H17" s="14">
        <f ca="1">ROUND(INDIRECT(ADDRESS(ROW()+(0), COLUMN()+(-2), 1))*INDIRECT(ADDRESS(ROW()+(0), COLUMN()+(-1), 1)), 2)</f>
        <v>48.81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330.91</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0.015</v>
      </c>
      <c r="G20" s="14">
        <v>107.26</v>
      </c>
      <c r="H20" s="14">
        <f ca="1">ROUND(INDIRECT(ADDRESS(ROW()+(0), COLUMN()+(-2), 1))*INDIRECT(ADDRESS(ROW()+(0), COLUMN()+(-1), 1)), 2)</f>
        <v>1.61</v>
      </c>
    </row>
    <row r="21" spans="1:8" ht="13.50" thickBot="1" customHeight="1">
      <c r="A21" s="15"/>
      <c r="B21" s="15"/>
      <c r="C21" s="15"/>
      <c r="D21" s="15"/>
      <c r="E21" s="15"/>
      <c r="F21" s="9" t="s">
        <v>41</v>
      </c>
      <c r="G21" s="9"/>
      <c r="H21" s="17">
        <f ca="1">ROUND(SUM(INDIRECT(ADDRESS(ROW()+(-1), COLUMN()+(0), 1))), 2)</f>
        <v>1.61</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1.314</v>
      </c>
      <c r="G23" s="12">
        <v>363.15</v>
      </c>
      <c r="H23" s="12">
        <f ca="1">ROUND(INDIRECT(ADDRESS(ROW()+(0), COLUMN()+(-2), 1))*INDIRECT(ADDRESS(ROW()+(0), COLUMN()+(-1), 1)), 2)</f>
        <v>477.18</v>
      </c>
    </row>
    <row r="24" spans="1:8" ht="13.50" thickBot="1" customHeight="1">
      <c r="A24" s="1" t="s">
        <v>46</v>
      </c>
      <c r="B24" s="1"/>
      <c r="C24" s="10" t="s">
        <v>47</v>
      </c>
      <c r="D24" s="10"/>
      <c r="E24" s="1" t="s">
        <v>48</v>
      </c>
      <c r="F24" s="13">
        <v>1.248</v>
      </c>
      <c r="G24" s="14">
        <v>242.79</v>
      </c>
      <c r="H24" s="14">
        <f ca="1">ROUND(INDIRECT(ADDRESS(ROW()+(0), COLUMN()+(-2), 1))*INDIRECT(ADDRESS(ROW()+(0), COLUMN()+(-1), 1)), 2)</f>
        <v>303</v>
      </c>
    </row>
    <row r="25" spans="1:8" ht="13.50" thickBot="1" customHeight="1">
      <c r="A25" s="15"/>
      <c r="B25" s="15"/>
      <c r="C25" s="15"/>
      <c r="D25" s="15"/>
      <c r="E25" s="15"/>
      <c r="F25" s="9" t="s">
        <v>49</v>
      </c>
      <c r="G25" s="9"/>
      <c r="H25" s="17">
        <f ca="1">ROUND(SUM(INDIRECT(ADDRESS(ROW()+(-1), COLUMN()+(0), 1)),INDIRECT(ADDRESS(ROW()+(-2), COLUMN()+(0), 1))), 2)</f>
        <v>780.18</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1112.7</v>
      </c>
      <c r="H27" s="14">
        <f ca="1">ROUND(INDIRECT(ADDRESS(ROW()+(0), COLUMN()+(-2), 1))*INDIRECT(ADDRESS(ROW()+(0), COLUMN()+(-1), 1))/100, 2)</f>
        <v>22.25</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1134.95</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