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<sst xmlns="http://schemas.openxmlformats.org/spreadsheetml/2006/main" count="43" uniqueCount="43">
  <si>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</si>
  <si>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</si>
  <si>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</si>
  <si>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</si>
  <si>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ancho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</si>
  <si>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</si>
  <si>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</si>
  <si>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</si>
  <si>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</si>
  <si>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</si>
  <si>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</si>
  <si>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</si>
  <si>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mt12pgi020ab</t>
  </si>
  <si>
    <t xml:space="preserve">m²</t>
  </si>
  <si>
    <t xml:space="preserve">Panel simple de GRC fotocatalítico con bastidor metálico, tipo Stud Frame, de 120 mm de espesor, 3,3 m de ancho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</si>
  <si>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</si>
  <si>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</si>
  <si>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</si>
  <si>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</si>
  <si>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</si>
  <si>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</si>
  <si>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</si>
  <si>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</si>
  <si>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</si>
  <si>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</si>
  <si>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</si>
  <si>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t>
  </si>
  <si>
    <t xml:space="preserve">Mano de obra</t>
  </si>
  <si>
    <t xml:space="preserve">mo050</t>
  </si>
  <si>
    <t xml:space="preserve">h</t>
  </si>
  <si>
    <t xml:space="preserve">Oficial montador de paneles prefabricados de hormigón.</t>
  </si>
  <si>
    <t xml:space="preserve">mo097</t>
  </si>
  <si>
    <t xml:space="preserve">h</t>
  </si>
  <si>
    <t xml:space="preserve">Medio oficial montador de paneles prefabricados de hormigón.</t>
  </si>
  <si>
    <t xml:space="preserve">mo019</t>
  </si>
  <si>
    <t xml:space="preserve">h</t>
  </si>
  <si>
    <t xml:space="preserve">Oficial soldador.</t>
  </si>
  <si>
    <t xml:space="preserve">Subtotal mano de obra:</t>
  </si>
  <si>
    <t xml:space="preserve">Herramientas</t>
  </si>
  <si>
    <t xml:space="preserve">%</t>
  </si>
  <si>
    <t xml:space="preserve">Herramientas</t>
  </si>
  <si>
    <t xml:space="preserve">Coste de mantenimiento decenal: $u 357,51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</si>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</sst>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4584.38</v>
      </c>
      <c r="H10" s="12">
        <f ca="1">ROUND(INDIRECT(ADDRESS(ROW()+(0), COLUMN()+(-2), 1))*INDIRECT(ADDRESS(ROW()+(0), COLUMN()+(-1), 1)), 2)</f>
        <v>4584.38</v>
      </c>
    </row>
    <row r="11" spans="1:8" ht="45.00" thickBot="1" customHeight="1">
      <c r="A11" s="1" t="s">
        <v>15</v>
      </c>
      <c r="B11" s="1"/>
      <c r="C11" s="10" t="s">
        <v>16</v>
      </c>
      <c r="D11" s="10"/>
      <c r="E11" s="1" t="s">
        <v>17</v>
      </c>
      <c r="F11" s="13">
        <v>1</v>
      </c>
      <c r="G11" s="14">
        <v>104.79</v>
      </c>
      <c r="H11" s="14">
        <f ca="1">ROUND(INDIRECT(ADDRESS(ROW()+(0), COLUMN()+(-2), 1))*INDIRECT(ADDRESS(ROW()+(0), COLUMN()+(-1), 1)), 2)</f>
        <v>104.79</v>
      </c>
    </row>
    <row r="12" spans="1:8" ht="13.50" thickBot="1" customHeight="1">
      <c r="A12" s="15"/>
      <c r="B12" s="15"/>
      <c r="C12" s="15"/>
      <c r="D12" s="15"/>
      <c r="E12" s="15"/>
      <c r="F12" s="9" t="s">
        <v>18</v>
      </c>
      <c r="G12" s="9"/>
      <c r="H12" s="17">
        <f ca="1">ROUND(SUM(INDIRECT(ADDRESS(ROW()+(-1), COLUMN()+(0), 1)),INDIRECT(ADDRESS(ROW()+(-2), COLUMN()+(0), 1))), 2)</f>
        <v>4689.17</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2332.98</v>
      </c>
      <c r="H14" s="12">
        <f ca="1">ROUND(INDIRECT(ADDRESS(ROW()+(0), COLUMN()+(-2), 1))*INDIRECT(ADDRESS(ROW()+(0), COLUMN()+(-1), 1)), 2)</f>
        <v>81.65</v>
      </c>
    </row>
    <row r="15" spans="1:8" ht="13.50" thickBot="1" customHeight="1">
      <c r="A15" s="1" t="s">
        <v>23</v>
      </c>
      <c r="B15" s="1"/>
      <c r="C15" s="10" t="s">
        <v>24</v>
      </c>
      <c r="D15" s="10"/>
      <c r="E15" s="1" t="s">
        <v>25</v>
      </c>
      <c r="F15" s="13">
        <v>0.116</v>
      </c>
      <c r="G15" s="14">
        <v>106.45</v>
      </c>
      <c r="H15" s="14">
        <f ca="1">ROUND(INDIRECT(ADDRESS(ROW()+(0), COLUMN()+(-2), 1))*INDIRECT(ADDRESS(ROW()+(0), COLUMN()+(-1), 1)), 2)</f>
        <v>12.35</v>
      </c>
    </row>
    <row r="16" spans="1:8" ht="13.50" thickBot="1" customHeight="1">
      <c r="A16" s="15"/>
      <c r="B16" s="15"/>
      <c r="C16" s="15"/>
      <c r="D16" s="15"/>
      <c r="E16" s="15"/>
      <c r="F16" s="9" t="s">
        <v>26</v>
      </c>
      <c r="G16" s="9"/>
      <c r="H16" s="17">
        <f ca="1">ROUND(SUM(INDIRECT(ADDRESS(ROW()+(-1), COLUMN()+(0), 1)),INDIRECT(ADDRESS(ROW()+(-2), COLUMN()+(0), 1))), 2)</f>
        <v>94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0.284</v>
      </c>
      <c r="G18" s="12">
        <v>373.16</v>
      </c>
      <c r="H18" s="12">
        <f ca="1">ROUND(INDIRECT(ADDRESS(ROW()+(0), COLUMN()+(-2), 1))*INDIRECT(ADDRESS(ROW()+(0), COLUMN()+(-1), 1)), 2)</f>
        <v>105.98</v>
      </c>
    </row>
    <row r="19" spans="1:8" ht="13.50" thickBot="1" customHeight="1">
      <c r="A19" s="1" t="s">
        <v>31</v>
      </c>
      <c r="B19" s="1"/>
      <c r="C19" s="10" t="s">
        <v>32</v>
      </c>
      <c r="D19" s="10"/>
      <c r="E19" s="1" t="s">
        <v>33</v>
      </c>
      <c r="F19" s="11">
        <v>0.284</v>
      </c>
      <c r="G19" s="12">
        <v>252.15</v>
      </c>
      <c r="H19" s="12">
        <f ca="1">ROUND(INDIRECT(ADDRESS(ROW()+(0), COLUMN()+(-2), 1))*INDIRECT(ADDRESS(ROW()+(0), COLUMN()+(-1), 1)), 2)</f>
        <v>71.61</v>
      </c>
    </row>
    <row r="20" spans="1:8" ht="13.50" thickBot="1" customHeight="1">
      <c r="A20" s="1" t="s">
        <v>34</v>
      </c>
      <c r="B20" s="1"/>
      <c r="C20" s="10" t="s">
        <v>35</v>
      </c>
      <c r="D20" s="10"/>
      <c r="E20" s="1" t="s">
        <v>36</v>
      </c>
      <c r="F20" s="13">
        <v>0.126</v>
      </c>
      <c r="G20" s="14">
        <v>367.9</v>
      </c>
      <c r="H20" s="14">
        <f ca="1">ROUND(INDIRECT(ADDRESS(ROW()+(0), COLUMN()+(-2), 1))*INDIRECT(ADDRESS(ROW()+(0), COLUMN()+(-1), 1)), 2)</f>
        <v>46.36</v>
      </c>
    </row>
    <row r="21" spans="1:8" ht="13.50" thickBot="1" customHeight="1">
      <c r="A21" s="15"/>
      <c r="B21" s="15"/>
      <c r="C21" s="15"/>
      <c r="D21" s="15"/>
      <c r="E21" s="15"/>
      <c r="F21" s="9" t="s">
        <v>37</v>
      </c>
      <c r="G21" s="9"/>
      <c r="H21" s="17">
        <f ca="1">ROUND(SUM(INDIRECT(ADDRESS(ROW()+(-1), COLUMN()+(0), 1)),INDIRECT(ADDRESS(ROW()+(-2), COLUMN()+(0), 1)),INDIRECT(ADDRESS(ROW()+(-3), COLUMN()+(0), 1))), 2)</f>
        <v>223.95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5007.12</v>
      </c>
      <c r="H23" s="14">
        <f ca="1">ROUND(INDIRECT(ADDRESS(ROW()+(0), COLUMN()+(-2), 1))*INDIRECT(ADDRESS(ROW()+(0), COLUMN()+(-1), 1))/100, 2)</f>
        <v>100.14</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5107.26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