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<sst xmlns="http://schemas.openxmlformats.org/spreadsheetml/2006/main" count="42" uniqueCount="42">
  <si>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</si>
  <si>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EFM010</t>
  </si>
  <si>
    <t xml:space="preserve">m³</t>
  </si>
  <si>
    <t xml:space="preserve">Muro de mampostería, de ladrillo cerámico.</t>
  </si>
  <si>
    <r>
      <rPr>
        <sz val="8.25"/>
        <color rgb="FF000000"/>
        <rFont val="Arial"/>
        <family val="2"/>
      </rPr>
      <t xml:space="preserve">Muro de 1 pie de espesor de mampostería de ladrillo cerámico visto macizo de elaboración mecánica, color rojo, 24x11,5x5 cm, con juntas horizontales y verticales de 20 mm de espesor, junta rehundida, recibida con mortero de cemento confeccionado en obra, con 250 kg/m³ de cemento, color gris, dosificación 1:6, suministrado en sacos.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</si>
  <si>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</si>
  <si>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</si>
  <si>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</si>
  <si>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</si>
  <si>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</si>
  <si>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</si>
  <si>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</si>
  <si>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mt05mmq010a</t>
  </si>
  <si>
    <t xml:space="preserve">Ud</t>
  </si>
  <si>
    <t xml:space="preserve">Ladrillo cerámico visto macizo de elaboración mecánica, color rojo, 24x11,5x5 cm, densidad 1300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</si>
  <si>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</si>
  <si>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</si>
  <si>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</si>
  <si>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</si>
  <si>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</si>
  <si>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</si>
  <si>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</si>
  <si>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</si>
  <si>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</si>
  <si>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</si>
  <si>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</si>
  <si>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</si>
  <si>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</si>
  <si>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</si>
  <si>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</si>
  <si>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</si>
  <si>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mo021</t>
  </si>
  <si>
    <t xml:space="preserve">h</t>
  </si>
  <si>
    <t xml:space="preserve">Oficial mampostero.</t>
  </si>
  <si>
    <t xml:space="preserve">mo114</t>
  </si>
  <si>
    <t xml:space="preserve">h</t>
  </si>
  <si>
    <t xml:space="preserve">Peón mampostero.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</si>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</sst>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6.29" customWidth="1"/>
    <col min="5" max="5" width="70.21" customWidth="1"/>
    <col min="6" max="6" width="13.60" customWidth="1"/>
    <col min="7" max="7" width="12.41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481.25</v>
      </c>
      <c r="G10" s="12">
        <v>19.33</v>
      </c>
      <c r="H10" s="12">
        <f ca="1">ROUND(INDIRECT(ADDRESS(ROW()+(0), COLUMN()+(-2), 1))*INDIRECT(ADDRESS(ROW()+(0), COLUMN()+(-1), 1)), 2)</f>
        <v>9302.56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0.065</v>
      </c>
      <c r="G11" s="12">
        <v>46.22</v>
      </c>
      <c r="H11" s="12">
        <f ca="1">ROUND(INDIRECT(ADDRESS(ROW()+(0), COLUMN()+(-2), 1))*INDIRECT(ADDRESS(ROW()+(0), COLUMN()+(-1), 1)), 2)</f>
        <v>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0.529</v>
      </c>
      <c r="G12" s="12">
        <v>604.79</v>
      </c>
      <c r="H12" s="12">
        <f ca="1">ROUND(INDIRECT(ADDRESS(ROW()+(0), COLUMN()+(-2), 1))*INDIRECT(ADDRESS(ROW()+(0), COLUMN()+(-1), 1)), 2)</f>
        <v>319.93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81.9</v>
      </c>
      <c r="G13" s="14">
        <v>8.86</v>
      </c>
      <c r="H13" s="14">
        <f ca="1">ROUND(INDIRECT(ADDRESS(ROW()+(0), COLUMN()+(-2), 1))*INDIRECT(ADDRESS(ROW()+(0), COLUMN()+(-1), 1)), 2)</f>
        <v>725.63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10351.1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0.264</v>
      </c>
      <c r="G16" s="14">
        <v>108.89</v>
      </c>
      <c r="H16" s="14">
        <f ca="1">ROUND(INDIRECT(ADDRESS(ROW()+(0), COLUMN()+(-2), 1))*INDIRECT(ADDRESS(ROW()+(0), COLUMN()+(-1), 1)), 2)</f>
        <v>28.75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28.75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10.489</v>
      </c>
      <c r="G19" s="12">
        <v>377.17</v>
      </c>
      <c r="H19" s="12">
        <f ca="1">ROUND(INDIRECT(ADDRESS(ROW()+(0), COLUMN()+(-2), 1))*INDIRECT(ADDRESS(ROW()+(0), COLUMN()+(-1), 1)), 2)</f>
        <v>3956.14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5.245</v>
      </c>
      <c r="G20" s="14">
        <v>252.16</v>
      </c>
      <c r="H20" s="14">
        <f ca="1">ROUND(INDIRECT(ADDRESS(ROW()+(0), COLUMN()+(-2), 1))*INDIRECT(ADDRESS(ROW()+(0), COLUMN()+(-1), 1)), 2)</f>
        <v>1322.58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5278.72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15658.6</v>
      </c>
      <c r="H23" s="14">
        <f ca="1">ROUND(INDIRECT(ADDRESS(ROW()+(0), COLUMN()+(-2), 1))*INDIRECT(ADDRESS(ROW()+(0), COLUMN()+(-1), 1))/100, 2)</f>
        <v>313.17</v>
      </c>
    </row>
    <row r="24" spans="1:8" ht="13.50" thickBot="1" customHeight="1">
      <c r="A24" s="8"/>
      <c r="B24" s="8"/>
      <c r="C24" s="8"/>
      <c r="D24" s="8"/>
      <c r="E24" s="8"/>
      <c r="F24" s="21" t="s">
        <v>41</v>
      </c>
      <c r="G24" s="21"/>
      <c r="H24" s="22">
        <f ca="1">ROUND(SUM(INDIRECT(ADDRESS(ROW()+(-1), COLUMN()+(0), 1)),INDIRECT(ADDRESS(ROW()+(-3), COLUMN()+(0), 1)),INDIRECT(ADDRESS(ROW()+(-7), COLUMN()+(0), 1)),INDIRECT(ADDRESS(ROW()+(-10), COLUMN()+(0), 1))), 2)</f>
        <v>15971.8</v>
      </c>
    </row>
  </sheetData>
  <mergeCells count="4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