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<sst xmlns="http://schemas.openxmlformats.org/spreadsheetml/2006/main" count="35" uniqueCount="35">
  <si>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</si>
  <si>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ASC020</t>
  </si>
  <si>
    <t xml:space="preserve">m</t>
  </si>
  <si>
    <t xml:space="preserve">Colector en platea de fundación.</t>
  </si>
  <si>
    <r>
      <rPr>
        <sz val="8.25"/>
        <color rgb="FF000000"/>
        <rFont val="Arial"/>
        <family val="2"/>
      </rPr>
      <t xml:space="preserve">Colector enterrado de red horizontal de saneamiento, sin cámaras de inspección, mediante sistema integral registrable, en platea de fundación, con una pendiente mínima del 3%, para la evacuación de aguas residuales y/o pluviales, formado por tubo de polipropileno, serie SN-10, rigidez anular nominal 10 kN/m², de 500 mm de diámetro exterior, con junta elástica, empotrada en platea de fundación. Incluso accesorios, registros, uniones y piezas especiales, lubricante para montaje y fijación a la armadura de la losa.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</si>
  <si>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</si>
  <si>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</si>
  <si>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</si>
  <si>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</si>
  <si>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</si>
  <si>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</si>
  <si>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</si>
  <si>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mt11tpg010h</t>
  </si>
  <si>
    <t xml:space="preserve">m</t>
  </si>
  <si>
    <t xml:space="preserve">Tubo de polipropileno para saneamiento, serie SN-10, rigidez anular nominal 10 kN/m², de pared tricapa, color teja, de 500 mm de diámetro exterior y 16,8 mm de espesor, fabricado según la norma CEN TC 155 WG13, incluso juntas de goma.</t>
  </si>
  <si>
    <t xml:space="preserve">mt11tpg020h</t>
  </si>
  <si>
    <t xml:space="preserve">Ud</t>
  </si>
  <si>
    <t xml:space="preserve">Repercusión, por m de tubería, de accesorios, uniones y piezas especiales para tubo de polipropileno para saneamiento, serie SN-10, de 500 mm de diámetro exterior.</t>
  </si>
  <si>
    <t xml:space="preserve">mt11ade100a</t>
  </si>
  <si>
    <t xml:space="preserve">kg</t>
  </si>
  <si>
    <t xml:space="preserve">Lubricante para unión mediante junta elástica de tubos y accesorios.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</si>
  <si>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</si>
  <si>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</si>
  <si>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</si>
  <si>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</si>
  <si>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</si>
  <si>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</si>
  <si>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</si>
  <si>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</si>
  <si>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</si>
  <si>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</si>
  <si>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</si>
  <si>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</si>
  <si>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1.253,43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</si>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</sst>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14729.2</v>
      </c>
      <c r="H10" s="12">
        <f ca="1">ROUND(INDIRECT(ADDRESS(ROW()+(0), COLUMN()+(-2), 1))*INDIRECT(ADDRESS(ROW()+(0), COLUMN()+(-1), 1)), 2)</f>
        <v>15465.7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4418.77</v>
      </c>
      <c r="H11" s="12">
        <f ca="1">ROUND(INDIRECT(ADDRESS(ROW()+(0), COLUMN()+(-2), 1))*INDIRECT(ADDRESS(ROW()+(0), COLUMN()+(-1), 1)), 2)</f>
        <v>8837.54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</v>
      </c>
      <c r="G12" s="14">
        <v>736.08</v>
      </c>
      <c r="H12" s="14">
        <f ca="1">ROUND(INDIRECT(ADDRESS(ROW()+(0), COLUMN()+(-2), 1))*INDIRECT(ADDRESS(ROW()+(0), COLUMN()+(-1), 1)), 2)</f>
        <v>7.36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24310.6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0.534</v>
      </c>
      <c r="G15" s="12">
        <v>373.16</v>
      </c>
      <c r="H15" s="12">
        <f ca="1">ROUND(INDIRECT(ADDRESS(ROW()+(0), COLUMN()+(-2), 1))*INDIRECT(ADDRESS(ROW()+(0), COLUMN()+(-1), 1)), 2)</f>
        <v>199.27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0.267</v>
      </c>
      <c r="G16" s="14">
        <v>251.66</v>
      </c>
      <c r="H16" s="14">
        <f ca="1">ROUND(INDIRECT(ADDRESS(ROW()+(0), COLUMN()+(-2), 1))*INDIRECT(ADDRESS(ROW()+(0), COLUMN()+(-1), 1)), 2)</f>
        <v>67.19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266.46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24577</v>
      </c>
      <c r="H19" s="14">
        <f ca="1">ROUND(INDIRECT(ADDRESS(ROW()+(0), COLUMN()+(-2), 1))*INDIRECT(ADDRESS(ROW()+(0), COLUMN()+(-1), 1))/100, 2)</f>
        <v>491.54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25068.6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