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<sst xmlns="http://schemas.openxmlformats.org/spreadsheetml/2006/main" count="55" uniqueCount="55">
  <si>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</si>
  <si>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ASC010</t>
  </si>
  <si>
    <t xml:space="preserve">m</t>
  </si>
  <si>
    <t xml:space="preserve">Colector enterrado.</t>
  </si>
  <si>
    <r>
      <rPr>
        <sz val="8.25"/>
        <color rgb="FF000000"/>
        <rFont val="Arial"/>
        <family val="2"/>
      </rPr>
      <t xml:space="preserve">Colector enterrado de red horizontal de saneamiento, con cámaras de inspección, con una pendiente mínima del 2%, para la evacuación de aguas residuales y/o pluviales, formado por tubo de PVC liso, serie SN-4, rigidez anular nominal 4 kN/m², de 110 mm de diámetro exterior, pegado mediante adhesivo, colocado sobre cama de arena de 10 cm de espesor, debidamente compactada y nivelada con pisón vibrante de guiado manual, relleno lateral compactando hasta los riñones y posterior relleno con la misma arena hasta 30 cm por encima de la generatriz superior de la tubería. Incluso líquido limpiador y adhesivo para tubos y accesorios de PVC. El precio no incluye las cámaras de inspección,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</si>
  <si>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</si>
  <si>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</si>
  <si>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</si>
  <si>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</si>
  <si>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</si>
  <si>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</si>
  <si>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</si>
  <si>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</si>
  <si>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</si>
  <si>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</si>
  <si>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mt11tpb030a</t>
  </si>
  <si>
    <t xml:space="preserve">m</t>
  </si>
  <si>
    <t xml:space="preserve">Tubo de PVC liso, para saneamiento enterrado sin presión, serie SN-4, rigidez anular nominal 4 kN/m², de 110 mm de diámetro exterior y 3,2 mm de espesor.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</si>
  <si>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</si>
  <si>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</si>
  <si>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</si>
  <si>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</si>
  <si>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</si>
  <si>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</si>
  <si>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</si>
  <si>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Equipo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</si>
  <si>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</si>
  <si>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</si>
  <si>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</si>
  <si>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</si>
  <si>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</si>
  <si>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</si>
  <si>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</si>
  <si>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</si>
  <si>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</si>
  <si>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</si>
  <si>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</si>
  <si>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</si>
  <si>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</si>
  <si>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</si>
  <si>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</si>
  <si>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</si>
  <si>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</si>
  <si>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</si>
  <si>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</si>
  <si>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</si>
  <si>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</si>
  <si>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</si>
  <si>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</si>
  <si>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</si>
  <si>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</si>
  <si>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</si>
  <si>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</si>
  <si>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68,68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</si>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</sst>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6.63" customWidth="1"/>
    <col min="5" max="5" width="71.91" customWidth="1"/>
    <col min="6" max="6" width="12.07" customWidth="1"/>
    <col min="7" max="7" width="13.94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0.299</v>
      </c>
      <c r="G10" s="12">
        <v>478.37</v>
      </c>
      <c r="H10" s="12">
        <f ca="1">ROUND(INDIRECT(ADDRESS(ROW()+(0), COLUMN()+(-2), 1))*INDIRECT(ADDRESS(ROW()+(0), COLUMN()+(-1), 1)), 2)</f>
        <v>143.03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520.17</v>
      </c>
      <c r="H11" s="12">
        <f ca="1">ROUND(INDIRECT(ADDRESS(ROW()+(0), COLUMN()+(-2), 1))*INDIRECT(ADDRESS(ROW()+(0), COLUMN()+(-1), 1)), 2)</f>
        <v>546.18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0.043</v>
      </c>
      <c r="G12" s="12">
        <v>1310.14</v>
      </c>
      <c r="H12" s="12">
        <f ca="1">ROUND(INDIRECT(ADDRESS(ROW()+(0), COLUMN()+(-2), 1))*INDIRECT(ADDRESS(ROW()+(0), COLUMN()+(-1), 1)), 2)</f>
        <v>56.34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0.022</v>
      </c>
      <c r="G13" s="14">
        <v>1669.74</v>
      </c>
      <c r="H13" s="14">
        <f ca="1">ROUND(INDIRECT(ADDRESS(ROW()+(0), COLUMN()+(-2), 1))*INDIRECT(ADDRESS(ROW()+(0), COLUMN()+(-1), 1)), 2)</f>
        <v>36.73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782.28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0.028</v>
      </c>
      <c r="G16" s="12">
        <v>322.79</v>
      </c>
      <c r="H16" s="12">
        <f ca="1">ROUND(INDIRECT(ADDRESS(ROW()+(0), COLUMN()+(-2), 1))*INDIRECT(ADDRESS(ROW()+(0), COLUMN()+(-1), 1)), 2)</f>
        <v>9.04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0.209</v>
      </c>
      <c r="G17" s="12">
        <v>121.87</v>
      </c>
      <c r="H17" s="12">
        <f ca="1">ROUND(INDIRECT(ADDRESS(ROW()+(0), COLUMN()+(-2), 1))*INDIRECT(ADDRESS(ROW()+(0), COLUMN()+(-1), 1)), 2)</f>
        <v>25.47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0.003</v>
      </c>
      <c r="G18" s="14">
        <v>3696.58</v>
      </c>
      <c r="H18" s="14">
        <f ca="1">ROUND(INDIRECT(ADDRESS(ROW()+(0), COLUMN()+(-2), 1))*INDIRECT(ADDRESS(ROW()+(0), COLUMN()+(-1), 1)), 2)</f>
        <v>11.09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1))), 2)</f>
        <v>45.6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0.098</v>
      </c>
      <c r="G21" s="12">
        <v>363.15</v>
      </c>
      <c r="H21" s="12">
        <f ca="1">ROUND(INDIRECT(ADDRESS(ROW()+(0), COLUMN()+(-2), 1))*INDIRECT(ADDRESS(ROW()+(0), COLUMN()+(-1), 1)), 2)</f>
        <v>35.59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0.186</v>
      </c>
      <c r="G22" s="12">
        <v>242.79</v>
      </c>
      <c r="H22" s="12">
        <f ca="1">ROUND(INDIRECT(ADDRESS(ROW()+(0), COLUMN()+(-2), 1))*INDIRECT(ADDRESS(ROW()+(0), COLUMN()+(-1), 1)), 2)</f>
        <v>45.16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0.107</v>
      </c>
      <c r="G23" s="12">
        <v>373.16</v>
      </c>
      <c r="H23" s="12">
        <f ca="1">ROUND(INDIRECT(ADDRESS(ROW()+(0), COLUMN()+(-2), 1))*INDIRECT(ADDRESS(ROW()+(0), COLUMN()+(-1), 1)), 2)</f>
        <v>39.93</v>
      </c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3">
        <v>0.053</v>
      </c>
      <c r="G24" s="14">
        <v>251.66</v>
      </c>
      <c r="H24" s="14">
        <f ca="1">ROUND(INDIRECT(ADDRESS(ROW()+(0), COLUMN()+(-2), 1))*INDIRECT(ADDRESS(ROW()+(0), COLUMN()+(-1), 1)), 2)</f>
        <v>13.34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1))), 2)</f>
        <v>134.02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20" t="s">
        <v>51</v>
      </c>
      <c r="D27" s="20"/>
      <c r="E27" s="19" t="s">
        <v>52</v>
      </c>
      <c r="F27" s="13">
        <v>2</v>
      </c>
      <c r="G27" s="14">
        <f ca="1">ROUND(SUM(INDIRECT(ADDRESS(ROW()+(-2), COLUMN()+(1), 1)),INDIRECT(ADDRESS(ROW()+(-8), COLUMN()+(1), 1)),INDIRECT(ADDRESS(ROW()+(-13), COLUMN()+(1), 1))), 2)</f>
        <v>961.9</v>
      </c>
      <c r="H27" s="14">
        <f ca="1">ROUND(INDIRECT(ADDRESS(ROW()+(0), COLUMN()+(-2), 1))*INDIRECT(ADDRESS(ROW()+(0), COLUMN()+(-1), 1))/100, 2)</f>
        <v>19.24</v>
      </c>
    </row>
    <row r="28" spans="1:8" ht="13.50" thickBot="1" customHeight="1">
      <c r="A28" s="21" t="s">
        <v>53</v>
      </c>
      <c r="B28" s="21"/>
      <c r="C28" s="22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1)),INDIRECT(ADDRESS(ROW()+(-9), COLUMN()+(0), 1)),INDIRECT(ADDRESS(ROW()+(-14), COLUMN()+(0), 1))), 2)</f>
        <v>981.14</v>
      </c>
    </row>
  </sheetData>
  <mergeCells count="5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