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<sst xmlns="http://schemas.openxmlformats.org/spreadsheetml/2006/main" count="37" uniqueCount="37">
  <si>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</si>
  <si>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0PG020</t>
  </si>
  <si>
    <t xml:space="preserve">m²</t>
  </si>
  <si>
    <t xml:space="preserve">Cimbra de madera para cáscara.</t>
  </si>
  <si>
    <r>
      <rPr>
        <sz val="8.25"/>
        <color rgb="FF000000"/>
        <rFont val="Arial"/>
        <family val="2"/>
      </rPr>
      <t xml:space="preserve">Cimbra de madera, amortizable en 1 uso, para el apeo de cáscara de cañón de 1/2 pie de espesor, apoyada sobre sopandas de madera y puntales metálicos telescópicos de 3 m de altura, amortizables en 150 usos, dimensionada para soportar una carga máxima de trabajo de 400 kg/m².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</si>
  <si>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</si>
  <si>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</si>
  <si>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</si>
  <si>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</si>
  <si>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</si>
  <si>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</si>
  <si>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</si>
  <si>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mt08cim040c</t>
  </si>
  <si>
    <t xml:space="preserve">m²</t>
  </si>
  <si>
    <t xml:space="preserve">Cimbra de madera de pino, dimensionada para soportar una carga máxima de trabajo de 400 kg/m², para formación de cáscara estructural de cañón.</t>
  </si>
  <si>
    <t xml:space="preserve">mt50spa050m</t>
  </si>
  <si>
    <t xml:space="preserve">m³</t>
  </si>
  <si>
    <t xml:space="preserve">Tablón de madera de pino, dimensiones 20x7,2 cm.</t>
  </si>
  <si>
    <t xml:space="preserve">mt50spa101</t>
  </si>
  <si>
    <t xml:space="preserve">kg</t>
  </si>
  <si>
    <t xml:space="preserve">Clavos de acero.</t>
  </si>
  <si>
    <t xml:space="preserve">mt50spa081a</t>
  </si>
  <si>
    <t xml:space="preserve">Ud</t>
  </si>
  <si>
    <t xml:space="preserve">Puntal metálico telescópico, de hasta 3 m de altura.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</si>
  <si>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</si>
  <si>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</si>
  <si>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</si>
  <si>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</si>
  <si>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albañil de construcción.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</si>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</sst>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53" customWidth="1"/>
    <col min="4" max="4" width="6.12" customWidth="1"/>
    <col min="5" max="5" width="72.59" customWidth="1"/>
    <col min="6" max="6" width="10.54" customWidth="1"/>
    <col min="7" max="7" width="13.43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2578.85</v>
      </c>
      <c r="H10" s="12">
        <f ca="1">ROUND(INDIRECT(ADDRESS(ROW()+(0), COLUMN()+(-2), 1))*INDIRECT(ADDRESS(ROW()+(0), COLUMN()+(-1), 1)), 2)</f>
        <v>2578.85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0.026</v>
      </c>
      <c r="G11" s="12">
        <v>13532</v>
      </c>
      <c r="H11" s="12">
        <f ca="1">ROUND(INDIRECT(ADDRESS(ROW()+(0), COLUMN()+(-2), 1))*INDIRECT(ADDRESS(ROW()+(0), COLUMN()+(-1), 1)), 2)</f>
        <v>351.83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0.6</v>
      </c>
      <c r="G12" s="12">
        <v>57.68</v>
      </c>
      <c r="H12" s="12">
        <f ca="1">ROUND(INDIRECT(ADDRESS(ROW()+(0), COLUMN()+(-2), 1))*INDIRECT(ADDRESS(ROW()+(0), COLUMN()+(-1), 1)), 2)</f>
        <v>34.61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0.04</v>
      </c>
      <c r="G13" s="14">
        <v>593.19</v>
      </c>
      <c r="H13" s="14">
        <f ca="1">ROUND(INDIRECT(ADDRESS(ROW()+(0), COLUMN()+(-2), 1))*INDIRECT(ADDRESS(ROW()+(0), COLUMN()+(-1), 1)), 2)</f>
        <v>23.73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2989.02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0.829</v>
      </c>
      <c r="G16" s="12">
        <v>393.7</v>
      </c>
      <c r="H16" s="12">
        <f ca="1">ROUND(INDIRECT(ADDRESS(ROW()+(0), COLUMN()+(-2), 1))*INDIRECT(ADDRESS(ROW()+(0), COLUMN()+(-1), 1)), 2)</f>
        <v>326.38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0.414</v>
      </c>
      <c r="G17" s="14">
        <v>263.2</v>
      </c>
      <c r="H17" s="14">
        <f ca="1">ROUND(INDIRECT(ADDRESS(ROW()+(0), COLUMN()+(-2), 1))*INDIRECT(ADDRESS(ROW()+(0), COLUMN()+(-1), 1)), 2)</f>
        <v>108.96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435.34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3424.36</v>
      </c>
      <c r="H20" s="14">
        <f ca="1">ROUND(INDIRECT(ADDRESS(ROW()+(0), COLUMN()+(-2), 1))*INDIRECT(ADDRESS(ROW()+(0), COLUMN()+(-1), 1))/100, 2)</f>
        <v>68.49</v>
      </c>
    </row>
    <row r="21" spans="1:8" ht="13.50" thickBot="1" customHeight="1">
      <c r="A21" s="8"/>
      <c r="B21" s="8"/>
      <c r="C21" s="8"/>
      <c r="D21" s="8"/>
      <c r="E21" s="8"/>
      <c r="F21" s="21" t="s">
        <v>36</v>
      </c>
      <c r="G21" s="21"/>
      <c r="H21" s="22">
        <f ca="1">ROUND(SUM(INDIRECT(ADDRESS(ROW()+(-1), COLUMN()+(0), 1)),INDIRECT(ADDRESS(ROW()+(-3), COLUMN()+(0), 1)),INDIRECT(ADDRESS(ROW()+(-7), COLUMN()+(0), 1))), 2)</f>
        <v>3492.85</v>
      </c>
    </row>
  </sheetData>
  <mergeCells count="38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