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<sst xmlns="http://schemas.openxmlformats.org/spreadsheetml/2006/main" count="20" uniqueCount="20">
  <si>
    <t xml:space="preserve"/>
  </si>
  <si>
    <t xml:space="preserve">0GE060</t>
  </si>
  <si>
    <t xml:space="preserve">m³</t>
  </si>
  <si>
    <t xml:space="preserve">Carga y transporte manual de materiales arqueológicos.</t>
  </si>
  <si>
    <r>
      <rPr>
        <sz val="8.25"/>
        <color rgb="FF000000"/>
        <rFont val="Arial"/>
        <family val="2"/>
      </rPr>
      <t xml:space="preserve">Carga y transporte manual de los materiales arqueológicos encontrados durante el desarrollo de las excavaciones arqueológicas, desde el punto de inspección arqueológica, donde se encuentran depositados, hasta su punto de acopio dentro del propio yacimiento, para su posterior recogida y transporte hasta el punto de almacenamiento. El precio no incluye el transporte.</t>
    </r>
    <r>
      <rPr>
        <sz val="8.25"/>
        <color rgb="FF000000"/>
        <rFont val="Arial"/>
        <family val="2"/>
      </rPr>
      <t xml:space="preserve">
</t>
    </r>
  </si>
  <si>
    <t xml:space="preserve">Ítem</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</si>
  <si>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</si>
  <si>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</si>
  <si>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</si>
  <si>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</si>
  <si>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</si>
  <si>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Mano de obra</t>
  </si>
  <si>
    <t xml:space="preserve">mo112</t>
  </si>
  <si>
    <t xml:space="preserve">h</t>
  </si>
  <si>
    <t xml:space="preserve">Peón especializado de construcción.</t>
  </si>
  <si>
    <t xml:space="preserve">Subtotal mano de obra:</t>
  </si>
  <si>
    <t xml:space="preserve">Herramientas</t>
  </si>
  <si>
    <t xml:space="preserve">%</t>
  </si>
  <si>
    <t xml:space="preserve">Herramientas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</si>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</sst>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1.02" customWidth="1"/>
    <col min="4" max="4" width="15.98" customWidth="1"/>
    <col min="5" max="5" width="39.78" customWidth="1"/>
    <col min="6" max="6" width="19.55" customWidth="1"/>
    <col min="7" max="7" width="19.89" customWidth="1"/>
    <col min="8" max="8" width="18.19"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
      <c r="D10" s="10" t="s">
        <v>13</v>
      </c>
      <c r="E10" s="1" t="s">
        <v>14</v>
      </c>
      <c r="F10" s="12">
        <v>2.241</v>
      </c>
      <c r="G10" s="14">
        <v>256.29</v>
      </c>
      <c r="H10" s="14">
        <f ca="1">ROUND(INDIRECT(ADDRESS(ROW()+(0), COLUMN()+(-2), 1))*INDIRECT(ADDRESS(ROW()+(0), COLUMN()+(-1), 1)), 2)</f>
        <v>574.35</v>
      </c>
    </row>
    <row r="11" spans="1:8" ht="13.50" thickBot="1" customHeight="1">
      <c r="A11" s="15"/>
      <c r="B11" s="15"/>
      <c r="C11" s="15"/>
      <c r="D11" s="15"/>
      <c r="E11" s="15"/>
      <c r="F11" s="9" t="s">
        <v>15</v>
      </c>
      <c r="G11" s="9"/>
      <c r="H11" s="17">
        <f ca="1">ROUND(SUM(INDIRECT(ADDRESS(ROW()+(-1), COLUMN()+(0), 1))), 2)</f>
        <v>574.35</v>
      </c>
    </row>
    <row r="12" spans="1:8" ht="13.50" thickBot="1" customHeight="1">
      <c r="A12" s="15">
        <v>2</v>
      </c>
      <c r="B12" s="15"/>
      <c r="C12" s="15"/>
      <c r="D12" s="15"/>
      <c r="E12" s="18" t="s">
        <v>16</v>
      </c>
      <c r="F12" s="18"/>
      <c r="G12" s="15"/>
      <c r="H12" s="15"/>
    </row>
    <row r="13" spans="1:8" ht="13.50" thickBot="1" customHeight="1">
      <c r="A13" s="19"/>
      <c r="B13" s="19"/>
      <c r="C13" s="19"/>
      <c r="D13" s="20" t="s">
        <v>17</v>
      </c>
      <c r="E13" s="19" t="s">
        <v>18</v>
      </c>
      <c r="F13" s="12">
        <v>2</v>
      </c>
      <c r="G13" s="14">
        <f ca="1">ROUND(SUM(INDIRECT(ADDRESS(ROW()+(-2), COLUMN()+(1), 1)),INDIRECT(ADDRESS(ROW()+(-5), COLUMN()+(1), 1))), 2)</f>
        <v>574.35</v>
      </c>
      <c r="H13" s="14">
        <f ca="1">ROUND(INDIRECT(ADDRESS(ROW()+(0), COLUMN()+(-2), 1))*INDIRECT(ADDRESS(ROW()+(0), COLUMN()+(-1), 1))/100, 2)</f>
        <v>11.49</v>
      </c>
    </row>
    <row r="14" spans="1:8" ht="13.50" thickBot="1" customHeight="1">
      <c r="A14" s="8"/>
      <c r="B14" s="8"/>
      <c r="C14" s="8"/>
      <c r="D14" s="8"/>
      <c r="E14" s="8"/>
      <c r="F14" s="21" t="s">
        <v>19</v>
      </c>
      <c r="G14" s="21"/>
      <c r="H14" s="22">
        <f ca="1">ROUND(SUM(INDIRECT(ADDRESS(ROW()+(-1), COLUMN()+(0), 1)),INDIRECT(ADDRESS(ROW()+(-3), COLUMN()+(0), 1)),INDIRECT(ADDRESS(ROW()+(-6), COLUMN()+(0), 1))), 2)</f>
        <v>585.84</v>
      </c>
    </row>
  </sheetData>
  <mergeCells count="14">
    <mergeCell ref="A1:H1"/>
    <mergeCell ref="C3:H3"/>
    <mergeCell ref="A5:H5"/>
    <mergeCell ref="A8:C8"/>
    <mergeCell ref="A9:C9"/>
    <mergeCell ref="E9:F9"/>
    <mergeCell ref="A10:C10"/>
    <mergeCell ref="A11:C11"/>
    <mergeCell ref="F11:G11"/>
    <mergeCell ref="A12:C12"/>
    <mergeCell ref="E12:F12"/>
    <mergeCell ref="A13:C13"/>
    <mergeCell ref="A14:C14"/>
    <mergeCell ref="F14:G14"/>
  </mergeCells>
  <pageMargins left="0.147638" right="0.147638" top="0.206693" bottom="0.206693" header="0.0" footer="0.0"/>
  <pageSetup paperSize="9" orientation="portrait"/>
  <rowBreaks count="0" manualBreakCount="0">
    </rowBreaks>
</worksheet>
</file>