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<sst xmlns="http://schemas.openxmlformats.org/spreadsheetml/2006/main" count="29" uniqueCount="29">
  <si>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</si>
  <si>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SGD020</t>
  </si>
  <si>
    <t xml:space="preserve">Ud</t>
  </si>
  <si>
    <t xml:space="preserve">Grifería monomando para ducha.</t>
  </si>
  <si>
    <r>
      <rPr>
        <sz val="8.25"/>
        <color rgb="FF000000"/>
        <rFont val="Arial"/>
        <family val="2"/>
      </rPr>
      <t xml:space="preserve">Grifería monomando formada por grifo mezclador monomando mural para ducha, serie Karim Due, modelo 88943500 "GALINDO", de latón, acabado cromado, con cartucho cerámico, aireador, inversor, equipo de ducha formado por mango de ducha y flexible de latón. Incluso elementos de conexión, válvula de retención y dos llaves de paso.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</si>
  <si>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</si>
  <si>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</si>
  <si>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</si>
  <si>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</si>
  <si>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</si>
  <si>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</si>
  <si>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</si>
  <si>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mt31gma040ph</t>
  </si>
  <si>
    <t xml:space="preserve">Ud</t>
  </si>
  <si>
    <t xml:space="preserve">Grifo mezclador monomando mural para ducha, serie Karim Due, modelo 88943500 "GALINDO", de latón, acabado cromado, con cartucho cerámico, aireador, inversor, equipo de ducha formado por mango de ducha y flexible de latón, incluso elementos de conexión, válvula de retención y dos llaves de paso.</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</si>
  <si>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</si>
  <si>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</si>
  <si>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</si>
  <si>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</si>
  <si>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</si>
  <si>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</si>
  <si>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</si>
  <si>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</si>
  <si>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</si>
  <si>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</si>
  <si>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</si>
  <si>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</si>
  <si>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$u 7.075,14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</si>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</sst>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70.55"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10104.3</v>
      </c>
      <c r="G10" s="12">
        <f ca="1">ROUND(INDIRECT(ADDRESS(ROW()+(0), COLUMN()+(-2), 1))*INDIRECT(ADDRESS(ROW()+(0), COLUMN()+(-1), 1)), 2)</f>
        <v>10104.3</v>
      </c>
    </row>
    <row r="11" spans="1:7" ht="13.50" thickBot="1" customHeight="1">
      <c r="A11" s="1" t="s">
        <v>15</v>
      </c>
      <c r="B11" s="1"/>
      <c r="C11" s="10" t="s">
        <v>16</v>
      </c>
      <c r="D11" s="1" t="s">
        <v>17</v>
      </c>
      <c r="E11" s="13">
        <v>1</v>
      </c>
      <c r="F11" s="14">
        <v>49.27</v>
      </c>
      <c r="G11" s="14">
        <f ca="1">ROUND(INDIRECT(ADDRESS(ROW()+(0), COLUMN()+(-2), 1))*INDIRECT(ADDRESS(ROW()+(0), COLUMN()+(-1), 1)), 2)</f>
        <v>49.27</v>
      </c>
    </row>
    <row r="12" spans="1:7" ht="13.50" thickBot="1" customHeight="1">
      <c r="A12" s="15"/>
      <c r="B12" s="15"/>
      <c r="C12" s="15"/>
      <c r="D12" s="15"/>
      <c r="E12" s="9" t="s">
        <v>18</v>
      </c>
      <c r="F12" s="9"/>
      <c r="G12" s="17">
        <f ca="1">ROUND(SUM(INDIRECT(ADDRESS(ROW()+(-1), COLUMN()+(0), 1)),INDIRECT(ADDRESS(ROW()+(-2), COLUMN()+(0), 1))), 2)</f>
        <v>10153.6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0.554</v>
      </c>
      <c r="F14" s="14">
        <v>387.56</v>
      </c>
      <c r="G14" s="14">
        <f ca="1">ROUND(INDIRECT(ADDRESS(ROW()+(0), COLUMN()+(-2), 1))*INDIRECT(ADDRESS(ROW()+(0), COLUMN()+(-1), 1)), 2)</f>
        <v>214.71</v>
      </c>
    </row>
    <row r="15" spans="1:7" ht="13.50" thickBot="1" customHeight="1">
      <c r="A15" s="15"/>
      <c r="B15" s="15"/>
      <c r="C15" s="15"/>
      <c r="D15" s="15"/>
      <c r="E15" s="9" t="s">
        <v>23</v>
      </c>
      <c r="F15" s="9"/>
      <c r="G15" s="17">
        <f ca="1">ROUND(SUM(INDIRECT(ADDRESS(ROW()+(-1), COLUMN()+(0), 1))), 2)</f>
        <v>214.71</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10368.3</v>
      </c>
      <c r="G17" s="14">
        <f ca="1">ROUND(INDIRECT(ADDRESS(ROW()+(0), COLUMN()+(-2), 1))*INDIRECT(ADDRESS(ROW()+(0), COLUMN()+(-1), 1))/100, 2)</f>
        <v>207.37</v>
      </c>
    </row>
    <row r="18" spans="1:7" ht="13.50" thickBot="1" customHeight="1">
      <c r="A18" s="21" t="s">
        <v>27</v>
      </c>
      <c r="B18" s="21"/>
      <c r="C18" s="22"/>
      <c r="D18" s="23"/>
      <c r="E18" s="24" t="s">
        <v>28</v>
      </c>
      <c r="F18" s="25"/>
      <c r="G18" s="26">
        <f ca="1">ROUND(SUM(INDIRECT(ADDRESS(ROW()+(-1), COLUMN()+(0), 1)),INDIRECT(ADDRESS(ROW()+(-3), COLUMN()+(0), 1)),INDIRECT(ADDRESS(ROW()+(-6), COLUMN()+(0), 1))), 2)</f>
        <v>10575.7</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