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<sst xmlns="http://schemas.openxmlformats.org/spreadsheetml/2006/main" count="53" uniqueCount="53">
  <si>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</si>
  <si>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RRY078</t>
  </si>
  <si>
    <t xml:space="preserve">m²</t>
  </si>
  <si>
    <t xml:space="preserve">Trasdosado autoportante de placas de yeso laminado, antirradiaciones. Sistema "PLACO".</t>
  </si>
  <si>
    <r>
      <rPr>
        <sz val="8.25"/>
        <color rgb="FF000000"/>
        <rFont val="Arial"/>
        <family val="2"/>
      </rPr>
      <t xml:space="preserve">Trasdosado autoportante libre, sistema Placo X-Ray Protection "PLACO", de 73 mm de espesor total, con nivel de calidad del acabado estándar (Q2), formado por dos placas de yeso laminado DFI / - 600 / 1800 / 12,5 / con los bordes longitudinales afinados, X-Ray Protection "PLACO", formada por un alma de yeso de origen natural embutida e íntimamente ligada a dos láminas de cartón fuerte, aditivada para mejorar su capacidad de absorción de radiaciones, su cohesión a temperaturas altas y su absorción acústica, atornilladas directamente a una estructura autoportante de perfiles metálicos de acero galvanizado formada por canales horizontales R 48 "PLACO", sólidamente fijados al suelo y al techo, y montantes verticales M 48 "PLACO", con una separación entre montantes de 600 mm. Incluso banda desolidarizadora; fijaciones para el anclaje de canales y montantes metálicos; tornillería para la fijación de las placas; cinta de papel con refuerzo metálico "PLACO" y pasta y cinta para el tratamiento de juntas. El precio incluye la resolución de encuentros y puntos singulares, pero no incluye el aislamiento a colocar entre las placas y el paramento.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</si>
  <si>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</si>
  <si>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</si>
  <si>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</si>
  <si>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</si>
  <si>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</si>
  <si>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</si>
  <si>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</si>
  <si>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mt12plj020a</t>
  </si>
  <si>
    <t xml:space="preserve">m</t>
  </si>
  <si>
    <t xml:space="preserve">Banda estanca autoadhesiva, Banda 45 "PLACO", de espuma de polietileno de celdas cerradas, de 3 mm de espesor y 45 mm de ancho, para la estanqueidad de la base y el aislamiento acústico del perímetro en tabiques y trasdosados de placas.</t>
  </si>
  <si>
    <t xml:space="preserve">mt12plp070b</t>
  </si>
  <si>
    <t xml:space="preserve">m</t>
  </si>
  <si>
    <t xml:space="preserve">Canal de perfil de acero galvanizado, R 48 "PLACO", fabricado mediante laminación en frío, de 3000 mm de longitud, 48x30 mm de sección y 0,55 mm de espesor.</t>
  </si>
  <si>
    <t xml:space="preserve">mt12plp060b</t>
  </si>
  <si>
    <t xml:space="preserve">m</t>
  </si>
  <si>
    <t xml:space="preserve">Montante de perfil de acero galvanizado, M 48 "PLACO", fabricado mediante laminación en frío, de 3000 mm de longitud, 46,5x36 mm de sección y 0,6 mm de espesor.</t>
  </si>
  <si>
    <t xml:space="preserve">mt12arp010a</t>
  </si>
  <si>
    <t xml:space="preserve">m²</t>
  </si>
  <si>
    <t xml:space="preserve">Placa de yeso laminado DFI / - 600 / 1800 / 12,5 / con los bordes longitudinales afinados, X-Ray Protection "PLACO", formada por un alma de yeso de origen natural embutida e íntimamente ligada a dos láminas de cartón fuerte, aditivada para mejorar su capacidad de absorción de radiaciones, su cohesión a temperaturas altas y su absorción acústica.</t>
  </si>
  <si>
    <t xml:space="preserve">mt12arp030a</t>
  </si>
  <si>
    <t xml:space="preserve">Ud</t>
  </si>
  <si>
    <t xml:space="preserve">Tornillo autorroscante X-Ray Protection 25 "PLACO", con cabeza de trompeta, de 25 mm de longitud.</t>
  </si>
  <si>
    <t xml:space="preserve">mt12arp030b</t>
  </si>
  <si>
    <t xml:space="preserve">Ud</t>
  </si>
  <si>
    <t xml:space="preserve">Tornillo autorroscante X-Ray Protection 35 "PLACO", con cabeza de trompeta, de 35 mm de longitud.</t>
  </si>
  <si>
    <t xml:space="preserve">mt12plt030b</t>
  </si>
  <si>
    <t xml:space="preserve">Ud</t>
  </si>
  <si>
    <t xml:space="preserve">Tornillo autoperforante rosca-chapa, TRPF 13 "PLACO", de 13 mm de longitud.</t>
  </si>
  <si>
    <t xml:space="preserve">mt12arp020a</t>
  </si>
  <si>
    <t xml:space="preserve">kg</t>
  </si>
  <si>
    <t xml:space="preserve">Pasta de secado Promix X-Ray Protection "PLACO", para el tratamiento de las juntas de las placas de yeso laminado.</t>
  </si>
  <si>
    <t xml:space="preserve">mt12plj010b</t>
  </si>
  <si>
    <t xml:space="preserve">m</t>
  </si>
  <si>
    <t xml:space="preserve">Cinta de papel con refuerzo metálico "PLACO", de 50 mm de ancho, para acabado de juntas de placas de yeso laminado.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</si>
  <si>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</si>
  <si>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</si>
  <si>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</si>
  <si>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</si>
  <si>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Oficial colocador de mamparas y sistemas de placas.</t>
  </si>
  <si>
    <t xml:space="preserve">mo100</t>
  </si>
  <si>
    <t xml:space="preserve">h</t>
  </si>
  <si>
    <t xml:space="preserve">Medio oficial colocador de mamparas y sistemas de placas.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</si>
  <si>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</si>
  <si>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</si>
  <si>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</si>
  <si>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</si>
  <si>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486,27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</si>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</sst>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3.27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0.45</v>
      </c>
      <c r="G10" s="12">
        <v>17.1</v>
      </c>
      <c r="H10" s="12">
        <f ca="1">ROUND(INDIRECT(ADDRESS(ROW()+(0), COLUMN()+(-2), 1))*INDIRECT(ADDRESS(ROW()+(0), COLUMN()+(-1), 1)), 2)</f>
        <v>7.7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59.68</v>
      </c>
      <c r="H11" s="12">
        <f ca="1">ROUND(INDIRECT(ADDRESS(ROW()+(0), COLUMN()+(-2), 1))*INDIRECT(ADDRESS(ROW()+(0), COLUMN()+(-1), 1)), 2)</f>
        <v>59.68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2.1</v>
      </c>
      <c r="G12" s="12">
        <v>72.32</v>
      </c>
      <c r="H12" s="12">
        <f ca="1">ROUND(INDIRECT(ADDRESS(ROW()+(0), COLUMN()+(-2), 1))*INDIRECT(ADDRESS(ROW()+(0), COLUMN()+(-1), 1)), 2)</f>
        <v>151.87</v>
      </c>
    </row>
    <row r="13" spans="1:8" ht="55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2.1</v>
      </c>
      <c r="G13" s="12">
        <v>1835.97</v>
      </c>
      <c r="H13" s="12">
        <f ca="1">ROUND(INDIRECT(ADDRESS(ROW()+(0), COLUMN()+(-2), 1))*INDIRECT(ADDRESS(ROW()+(0), COLUMN()+(-1), 1)), 2)</f>
        <v>3855.54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6</v>
      </c>
      <c r="G14" s="12">
        <v>0.72</v>
      </c>
      <c r="H14" s="12">
        <f ca="1">ROUND(INDIRECT(ADDRESS(ROW()+(0), COLUMN()+(-2), 1))*INDIRECT(ADDRESS(ROW()+(0), COLUMN()+(-1), 1)), 2)</f>
        <v>4.32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11</v>
      </c>
      <c r="G15" s="12">
        <v>0.94</v>
      </c>
      <c r="H15" s="12">
        <f ca="1">ROUND(INDIRECT(ADDRESS(ROW()+(0), COLUMN()+(-2), 1))*INDIRECT(ADDRESS(ROW()+(0), COLUMN()+(-1), 1)), 2)</f>
        <v>10.34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5</v>
      </c>
      <c r="G16" s="12">
        <v>0.56</v>
      </c>
      <c r="H16" s="12">
        <f ca="1">ROUND(INDIRECT(ADDRESS(ROW()+(0), COLUMN()+(-2), 1))*INDIRECT(ADDRESS(ROW()+(0), COLUMN()+(-1), 1)), 2)</f>
        <v>2.8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0.33</v>
      </c>
      <c r="G17" s="12">
        <v>127.22</v>
      </c>
      <c r="H17" s="12">
        <f ca="1">ROUND(INDIRECT(ADDRESS(ROW()+(0), COLUMN()+(-2), 1))*INDIRECT(ADDRESS(ROW()+(0), COLUMN()+(-1), 1)), 2)</f>
        <v>41.98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0.15</v>
      </c>
      <c r="G18" s="14">
        <v>30.21</v>
      </c>
      <c r="H18" s="14">
        <f ca="1">ROUND(INDIRECT(ADDRESS(ROW()+(0), COLUMN()+(-2), 1))*INDIRECT(ADDRESS(ROW()+(0), COLUMN()+(-1), 1)), 2)</f>
        <v>4.53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4138.76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1">
        <v>0.288</v>
      </c>
      <c r="G21" s="12">
        <v>404.6</v>
      </c>
      <c r="H21" s="12">
        <f ca="1">ROUND(INDIRECT(ADDRESS(ROW()+(0), COLUMN()+(-2), 1))*INDIRECT(ADDRESS(ROW()+(0), COLUMN()+(-1), 1)), 2)</f>
        <v>116.52</v>
      </c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3">
        <v>0.288</v>
      </c>
      <c r="G22" s="14">
        <v>273.34</v>
      </c>
      <c r="H22" s="14">
        <f ca="1">ROUND(INDIRECT(ADDRESS(ROW()+(0), COLUMN()+(-2), 1))*INDIRECT(ADDRESS(ROW()+(0), COLUMN()+(-1), 1)), 2)</f>
        <v>78.72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1)),INDIRECT(ADDRESS(ROW()+(-2), COLUMN()+(0), 1))), 2)</f>
        <v>195.24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9"/>
      <c r="B25" s="19"/>
      <c r="C25" s="20" t="s">
        <v>49</v>
      </c>
      <c r="D25" s="20"/>
      <c r="E25" s="19" t="s">
        <v>50</v>
      </c>
      <c r="F25" s="13">
        <v>2</v>
      </c>
      <c r="G25" s="14">
        <f ca="1">ROUND(SUM(INDIRECT(ADDRESS(ROW()+(-2), COLUMN()+(1), 1)),INDIRECT(ADDRESS(ROW()+(-6), COLUMN()+(1), 1))), 2)</f>
        <v>4334</v>
      </c>
      <c r="H25" s="14">
        <f ca="1">ROUND(INDIRECT(ADDRESS(ROW()+(0), COLUMN()+(-2), 1))*INDIRECT(ADDRESS(ROW()+(0), COLUMN()+(-1), 1))/100, 2)</f>
        <v>86.68</v>
      </c>
    </row>
    <row r="26" spans="1:8" ht="13.50" thickBot="1" customHeight="1">
      <c r="A26" s="21" t="s">
        <v>51</v>
      </c>
      <c r="B26" s="21"/>
      <c r="C26" s="22"/>
      <c r="D26" s="22"/>
      <c r="E26" s="23"/>
      <c r="F26" s="24" t="s">
        <v>52</v>
      </c>
      <c r="G26" s="25"/>
      <c r="H26" s="26">
        <f ca="1">ROUND(SUM(INDIRECT(ADDRESS(ROW()+(-1), COLUMN()+(0), 1)),INDIRECT(ADDRESS(ROW()+(-3), COLUMN()+(0), 1)),INDIRECT(ADDRESS(ROW()+(-7), COLUMN()+(0), 1))), 2)</f>
        <v>4420.68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