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<sst xmlns="http://schemas.openxmlformats.org/spreadsheetml/2006/main" count="52" uniqueCount="52">
  <si>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</si>
  <si>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CPZ010</t>
  </si>
  <si>
    <t xml:space="preserve">m²</t>
  </si>
  <si>
    <t xml:space="preserve">Pilote-pantalla (barrette) de hormigón armado, sin lodos.</t>
  </si>
  <si>
    <r>
      <rPr>
        <sz val="8.25"/>
        <color rgb="FF000000"/>
        <rFont val="Arial"/>
        <family val="2"/>
      </rPr>
      <t xml:space="preserve">Pilote-pantalla (barrette) de hormigón armado "PANTALLAX", de 26 cm de espesor, con una ancho de 80 a 300 cm y hasta 6 m de profundidad, o hasta encontrar roca o capas duras de terreno, en terreno cohesivo estable sin rechazo en el SPT, sin uso de lodos tixotrópicos; realizado con hormigón H-21, condición de exposición no agresiva, tamaño máximo del agregado 13,2 mm, ámbito de consistencia A-4, premezclado, y vertido desde camión, con hormigonado continuo a través de tubo Tremie, y acero ADN 420, con una cuantía aproximada de 30 kg/m². Incluso alambre de atar y separadores. El precio incluye el corte, doblado y armado del acero en el obrador de herrería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</si>
  <si>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</si>
  <si>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</si>
  <si>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</si>
  <si>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</si>
  <si>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</si>
  <si>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</si>
  <si>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</si>
  <si>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mt07aco020j</t>
  </si>
  <si>
    <t xml:space="preserve">Ud</t>
  </si>
  <si>
    <t xml:space="preserve">Separador homologado para pantallas continuas de hormigón.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</si>
  <si>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</si>
  <si>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</si>
  <si>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</si>
  <si>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</si>
  <si>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</si>
  <si>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</si>
  <si>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mt10haf071ake</t>
  </si>
  <si>
    <t xml:space="preserve">m³</t>
  </si>
  <si>
    <t xml:space="preserve">Hormigón H-21, condición de exposición no agresiva, tamaño máximo del agregado 13,2 mm, ámbito de consistencia A-4, premezclado, según CIRSOC 201 1982.</t>
  </si>
  <si>
    <t xml:space="preserve">Subtotal materiales:</t>
  </si>
  <si>
    <t xml:space="preserve">Equipo</t>
  </si>
  <si>
    <t xml:space="preserve">mq03pae060am</t>
  </si>
  <si>
    <t xml:space="preserve">h</t>
  </si>
  <si>
    <t xml:space="preserve">Equipo para excavación de pantalla continua de hormigón de 26 cm de espesor y hasta 6 m de profundidad, excavación sin uso de lodos tixotrópicos, en terreno cohesivo estable sin rechazo en el SPT.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</si>
  <si>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</si>
  <si>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</si>
  <si>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</si>
  <si>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equipo:</t>
  </si>
  <si>
    <t xml:space="preserve">Mano de obra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</si>
  <si>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</si>
  <si>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</si>
  <si>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</si>
  <si>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</si>
  <si>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</si>
  <si>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</si>
  <si>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</si>
  <si>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</si>
  <si>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</si>
  <si>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</si>
  <si>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</si>
  <si>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</si>
  <si>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</si>
  <si>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</si>
  <si>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</si>
  <si>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</si>
  <si>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268,08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</si>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</sst>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48" customWidth="1"/>
    <col min="4" max="4" width="69.02" customWidth="1"/>
    <col min="5" max="5" width="12.24" customWidth="1"/>
    <col min="6" max="6" width="13.77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3.12</v>
      </c>
      <c r="G10" s="12">
        <f ca="1">ROUND(INDIRECT(ADDRESS(ROW()+(0), COLUMN()+(-2), 1))*INDIRECT(ADDRESS(ROW()+(0), COLUMN()+(-1), 1)), 2)</f>
        <v>6.24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31.5</v>
      </c>
      <c r="F11" s="12">
        <v>83.95</v>
      </c>
      <c r="G11" s="12">
        <f ca="1">ROUND(INDIRECT(ADDRESS(ROW()+(0), COLUMN()+(-2), 1))*INDIRECT(ADDRESS(ROW()+(0), COLUMN()+(-1), 1)), 2)</f>
        <v>2644.43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0.33</v>
      </c>
      <c r="F12" s="12">
        <v>46.22</v>
      </c>
      <c r="G12" s="12">
        <f ca="1">ROUND(INDIRECT(ADDRESS(ROW()+(0), COLUMN()+(-2), 1))*INDIRECT(ADDRESS(ROW()+(0), COLUMN()+(-1), 1)), 2)</f>
        <v>15.25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0.33</v>
      </c>
      <c r="F13" s="14">
        <v>7268.3</v>
      </c>
      <c r="G13" s="14">
        <f ca="1">ROUND(INDIRECT(ADDRESS(ROW()+(0), COLUMN()+(-2), 1))*INDIRECT(ADDRESS(ROW()+(0), COLUMN()+(-1), 1)), 2)</f>
        <v>2398.54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5064.46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34.50" thickBot="1" customHeight="1">
      <c r="A16" s="1" t="s">
        <v>26</v>
      </c>
      <c r="B16" s="1"/>
      <c r="C16" s="10" t="s">
        <v>27</v>
      </c>
      <c r="D16" s="1" t="s">
        <v>28</v>
      </c>
      <c r="E16" s="11">
        <v>0.495</v>
      </c>
      <c r="F16" s="12">
        <v>1838.24</v>
      </c>
      <c r="G16" s="12">
        <f ca="1">ROUND(INDIRECT(ADDRESS(ROW()+(0), COLUMN()+(-2), 1))*INDIRECT(ADDRESS(ROW()+(0), COLUMN()+(-1), 1)), 2)</f>
        <v>909.93</v>
      </c>
    </row>
    <row r="17" spans="1:7" ht="24.00" thickBot="1" customHeight="1">
      <c r="A17" s="1" t="s">
        <v>29</v>
      </c>
      <c r="B17" s="1"/>
      <c r="C17" s="10" t="s">
        <v>30</v>
      </c>
      <c r="D17" s="1" t="s">
        <v>31</v>
      </c>
      <c r="E17" s="13">
        <v>0.1</v>
      </c>
      <c r="F17" s="14">
        <v>2368.5</v>
      </c>
      <c r="G17" s="14">
        <f ca="1">ROUND(INDIRECT(ADDRESS(ROW()+(0), COLUMN()+(-2), 1))*INDIRECT(ADDRESS(ROW()+(0), COLUMN()+(-1), 1)), 2)</f>
        <v>236.85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1146.78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0.293</v>
      </c>
      <c r="F20" s="12">
        <v>409.72</v>
      </c>
      <c r="G20" s="12">
        <f ca="1">ROUND(INDIRECT(ADDRESS(ROW()+(0), COLUMN()+(-2), 1))*INDIRECT(ADDRESS(ROW()+(0), COLUMN()+(-1), 1)), 2)</f>
        <v>120.05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0.403</v>
      </c>
      <c r="F21" s="12">
        <v>284.3</v>
      </c>
      <c r="G21" s="12">
        <f ca="1">ROUND(INDIRECT(ADDRESS(ROW()+(0), COLUMN()+(-2), 1))*INDIRECT(ADDRESS(ROW()+(0), COLUMN()+(-1), 1)), 2)</f>
        <v>114.57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0.081</v>
      </c>
      <c r="F22" s="12">
        <v>409.72</v>
      </c>
      <c r="G22" s="12">
        <f ca="1">ROUND(INDIRECT(ADDRESS(ROW()+(0), COLUMN()+(-2), 1))*INDIRECT(ADDRESS(ROW()+(0), COLUMN()+(-1), 1)), 2)</f>
        <v>33.19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0.322</v>
      </c>
      <c r="F23" s="14">
        <v>284.3</v>
      </c>
      <c r="G23" s="14">
        <f ca="1">ROUND(INDIRECT(ADDRESS(ROW()+(0), COLUMN()+(-2), 1))*INDIRECT(ADDRESS(ROW()+(0), COLUMN()+(-1), 1)), 2)</f>
        <v>91.54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1))), 2)</f>
        <v>359.35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1)),INDIRECT(ADDRESS(ROW()+(-8), COLUMN()+(1), 1)),INDIRECT(ADDRESS(ROW()+(-12), COLUMN()+(1), 1))), 2)</f>
        <v>6570.59</v>
      </c>
      <c r="G26" s="14">
        <f ca="1">ROUND(INDIRECT(ADDRESS(ROW()+(0), COLUMN()+(-2), 1))*INDIRECT(ADDRESS(ROW()+(0), COLUMN()+(-1), 1))/100, 2)</f>
        <v>131.41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1)),INDIRECT(ADDRESS(ROW()+(-9), COLUMN()+(0), 1)),INDIRECT(ADDRESS(ROW()+(-13), COLUMN()+(0), 1))), 2)</f>
        <v>6702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