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Hoja 1" sheetId="1" r:id="rId1"/>
  </sheets>
  <calcPr calcId="124519"/>
</workbook>
</file>

<file path=xl/sharedStrings.xml><?xml version="1.0" encoding="utf-8"?>
<sst xmlns="http://schemas.openxmlformats.org/spreadsheetml/2006/main" count="29" uniqueCount="29">
  <si>
    <t xml:space="preserve"/>
  </si>
  <si>
    <t xml:space="preserve">SGH010</t>
  </si>
  <si>
    <t xml:space="preserve">Ud</t>
  </si>
  <si>
    <t xml:space="preserve">Ducha higiénica monomando.</t>
  </si>
  <si>
    <r>
      <rPr>
        <sz val="8.25"/>
        <color rgb="FF000000"/>
        <rFont val="Arial"/>
        <family val="2"/>
      </rPr>
      <t xml:space="preserve">Ducha higiénica monomando, acabado cromado, formada por grifo mezclador monomando con palanca metálica, florón circular, cartucho cerámico, con toma de 1/2" para flexo y soporte para ducha teléfono, acabado cromado; ducha teléfono con palanca de accionamiento, acabado cromado, con un chorro, limitador de caudal a 5 l/min y sistema antical y flexo de ducha de 1,25 m de longitud. Incluso elementos de conexión, elementos de fijación y juntas elásticas.</t>
    </r>
    <r>
      <rPr>
        <sz val="8.25"/>
        <color rgb="FF000000"/>
        <rFont val="Arial"/>
        <family val="2"/>
      </rPr>
      <t xml:space="preserve">
</t>
    </r>
  </si>
  <si>
    <t xml:space="preserve">Ítem</t>
  </si>
  <si>
    <t xml:space="preserve">Unidad</t>
  </si>
  <si>
    <t xml:space="preserve">Descripción</t>
  </si>
  <si>
    <t xml:space="preserve">Cantidad</t>
  </si>
  <si>
    <r>
      <rPr>
        <b/>
        <sz val="8.25"/>
        <color rgb="FF000000"/>
        <rFont val="Arial"/>
        <family val="2"/>
      </rPr>
      <t xml:space="preserve">Costo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unitario</t>
    </r>
  </si>
  <si>
    <r>
      <rPr>
        <b/>
        <sz val="8.25"/>
        <color rgb="FF000000"/>
        <rFont val="Arial"/>
        <family val="2"/>
      </rPr>
      <t xml:space="preserve">Precio</t>
    </r>
    <r>
      <rPr>
        <b/>
        <sz val="8.25"/>
        <color rgb="FF000000"/>
        <rFont val="Arial"/>
        <family val="2"/>
      </rPr>
      <t xml:space="preserve">
</t>
    </r>
    <r>
      <rPr>
        <b/>
        <sz val="8.25"/>
        <color rgb="FF000000"/>
        <rFont val="Arial"/>
        <family val="2"/>
      </rPr>
      <t xml:space="preserve">parcial</t>
    </r>
  </si>
  <si>
    <t xml:space="preserve">Materiales</t>
  </si>
  <si>
    <t xml:space="preserve">mt31gdh010a</t>
  </si>
  <si>
    <t xml:space="preserve">Ud</t>
  </si>
  <si>
    <t xml:space="preserve">Ducha higiénica monomando, acabado cromado, formada por grifo mezclador monomando con palanca metálica, florón circular, cartucho cerámico, con toma de 1/2" para flexo y soporte para ducha teléfono, acabado cromado; ducha teléfono con palanca de accionamiento, acabado cromado, con un chorro, limitador de caudal a 5 l/min y sistema antical y flexo de ducha de 1,25 m de longitud, incluso elementos de conexión, elementos de fijación y juntas elásticas.</t>
  </si>
  <si>
    <t xml:space="preserve">mt37www010</t>
  </si>
  <si>
    <t xml:space="preserve">Ud</t>
  </si>
  <si>
    <t xml:space="preserve">Material auxiliar para instalaciones de plomería.</t>
  </si>
  <si>
    <t xml:space="preserve">Subtotal materiales:</t>
  </si>
  <si>
    <t xml:space="preserve">Mano de obra</t>
  </si>
  <si>
    <t xml:space="preserve">mo008</t>
  </si>
  <si>
    <t xml:space="preserve">h</t>
  </si>
  <si>
    <t xml:space="preserve">Oficial plomero.</t>
  </si>
  <si>
    <t xml:space="preserve">Subtotal mano de obra:</t>
  </si>
  <si>
    <t xml:space="preserve">Herramientas</t>
  </si>
  <si>
    <t xml:space="preserve">%</t>
  </si>
  <si>
    <t xml:space="preserve">Herramientas</t>
  </si>
  <si>
    <t xml:space="preserve">Coste de mantenimiento decenal: $u 3.063,62 en los primeros 10 años.</t>
  </si>
  <si>
    <r>
      <rPr>
        <b/>
        <sz val="8.25"/>
        <color rgb="FF000000"/>
        <rFont val="Arial"/>
        <family val="2"/>
      </rPr>
      <t xml:space="preserve">Costos directos</t>
    </r>
    <r>
      <rPr>
        <sz val="8.25"/>
        <color rgb="FF000000"/>
        <rFont val="Arial"/>
        <family val="2"/>
      </rPr>
      <t xml:space="preserve"> </t>
    </r>
    <r>
      <rPr>
        <sz val="8.25"/>
        <color rgb="FF000000"/>
        <rFont val="Arial"/>
        <family val="2"/>
      </rPr>
      <t xml:space="preserve">(1+2+3)</t>
    </r>
    <r>
      <rPr>
        <sz val="8.25"/>
        <color rgb="FF000000"/>
        <rFont val="Arial"/>
        <family val="2"/>
      </rPr>
      <t xml:space="preserve">:</t>
    </r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</si>
</sst>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1">
    <xf numFmtId="0" fontId="0" fillId="0" borderId="0"/>
  </cellStyleXfs>
  <cellXfs count="27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2" xfId="0" applyFont="1" applyAlignment="1">
      <alignment horizontal="center" vertical="bottom" wrapText="1"/>
    </xf>
    <xf numFmtId="0" fontId="0" fillId="0" borderId="2" xfId="0" applyFont="1" applyAlignment="1">
      <alignment horizontal="right" vertical="bottom" wrapText="1"/>
    </xf>
    <xf numFmtId="0" fontId="0" fillId="0" borderId="3" xfId="0" applyFont="1" applyAlignment="1">
      <alignment horizontal="center" vertical="center" wrapText="1"/>
    </xf>
    <xf numFmtId="0" fontId="0" fillId="0" borderId="3" xfId="0" applyFont="1" applyAlignment="1">
      <alignment horizontal="left" vertical="center" wrapText="1"/>
    </xf>
    <xf numFmtId="0" fontId="0" fillId="0" borderId="0" xfId="0" applyFont="1" applyAlignment="1">
      <alignment horizontal="center" vertical="top" wrapText="1"/>
    </xf>
    <xf numFmtId="200" fontId="0" fillId="0" borderId="0" xfId="0" applyFont="1" applyAlignment="1">
      <alignment horizontal="right" vertical="top" wrapText="1"/>
    </xf>
    <xf numFmtId="201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center" wrapText="1"/>
    </xf>
    <xf numFmtId="201" fontId="1" fillId="0" borderId="0" xfId="0" applyFont="1" applyAlignment="1">
      <alignment horizontal="right" vertical="top" wrapText="1"/>
    </xf>
    <xf numFmtId="201" fontId="1" fillId="0" borderId="3" xfId="0" applyFont="1" applyAlignment="1">
      <alignment horizontal="right" vertical="top" wrapText="1"/>
    </xf>
    <xf numFmtId="0" fontId="0" fillId="0" borderId="0" xfId="0" applyFont="1" applyAlignment="1">
      <alignment horizontal="left" vertical="center" wrapText="1"/>
    </xf>
    <xf numFmtId="0" fontId="0" fillId="0" borderId="2" xfId="0" applyFont="1" applyAlignment="1">
      <alignment horizontal="left" vertical="top" wrapText="1"/>
    </xf>
    <xf numFmtId="0" fontId="0" fillId="0" borderId="2" xfId="0" applyFont="1" applyAlignment="1">
      <alignment horizontal="center" vertical="top" wrapText="1"/>
    </xf>
    <xf numFmtId="0" fontId="0" fillId="0" borderId="4" xfId="0" applyFont="1" applyAlignment="1">
      <alignment horizontal="lef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right" vertical="center" wrapText="1"/>
    </xf>
    <xf numFmtId="0" fontId="0" fillId="0" borderId="3" xfId="0" applyFont="1" applyAlignment="1">
      <alignment horizontal="right" vertical="center" wrapText="1"/>
    </xf>
    <xf numFmtId="201" fontId="0" fillId="0" borderId="3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16" customWidth="1"/>
    <col min="2" max="2" width="5.27" customWidth="1"/>
    <col min="3" max="3" width="0.85" customWidth="1"/>
    <col min="4" max="4" width="6.80" customWidth="1"/>
    <col min="5" max="5" width="71.91" customWidth="1"/>
    <col min="6" max="6" width="11.05" customWidth="1"/>
    <col min="7" max="7" width="12.92" customWidth="1"/>
    <col min="8" max="8" width="11.56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55.5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24.00" thickBot="1" customHeight="1">
      <c r="A8" s="6" t="s">
        <v>5</v>
      </c>
      <c r="B8" s="6"/>
      <c r="C8" s="6" t="s">
        <v>6</v>
      </c>
      <c r="D8" s="6"/>
      <c r="E8" s="6" t="s">
        <v>7</v>
      </c>
      <c r="F8" s="7" t="s">
        <v>8</v>
      </c>
      <c r="G8" s="7" t="s">
        <v>9</v>
      </c>
      <c r="H8" s="7" t="s">
        <v>10</v>
      </c>
    </row>
    <row r="9" spans="1:8" ht="13.50" thickBot="1" customHeight="1">
      <c r="A9" s="8">
        <v>1</v>
      </c>
      <c r="B9" s="8"/>
      <c r="C9" s="8"/>
      <c r="D9" s="8"/>
      <c r="E9" s="9" t="s">
        <v>11</v>
      </c>
      <c r="F9" s="9"/>
      <c r="G9" s="8"/>
      <c r="H9" s="8"/>
    </row>
    <row r="10" spans="1:8" ht="66.00" thickBot="1" customHeight="1">
      <c r="A10" s="1" t="s">
        <v>12</v>
      </c>
      <c r="B10" s="1"/>
      <c r="C10" s="10" t="s">
        <v>13</v>
      </c>
      <c r="D10" s="10"/>
      <c r="E10" s="1" t="s">
        <v>14</v>
      </c>
      <c r="F10" s="11">
        <v>1</v>
      </c>
      <c r="G10" s="12">
        <v>5340.69</v>
      </c>
      <c r="H10" s="12">
        <f ca="1">ROUND(INDIRECT(ADDRESS(ROW()+(0), COLUMN()+(-2), 1))*INDIRECT(ADDRESS(ROW()+(0), COLUMN()+(-1), 1)), 2)</f>
        <v>5340.69</v>
      </c>
    </row>
    <row r="11" spans="1:8" ht="13.50" thickBot="1" customHeight="1">
      <c r="A11" s="1" t="s">
        <v>15</v>
      </c>
      <c r="B11" s="1"/>
      <c r="C11" s="10" t="s">
        <v>16</v>
      </c>
      <c r="D11" s="10"/>
      <c r="E11" s="1" t="s">
        <v>17</v>
      </c>
      <c r="F11" s="13">
        <v>1</v>
      </c>
      <c r="G11" s="14">
        <v>49.27</v>
      </c>
      <c r="H11" s="14">
        <f ca="1">ROUND(INDIRECT(ADDRESS(ROW()+(0), COLUMN()+(-2), 1))*INDIRECT(ADDRESS(ROW()+(0), COLUMN()+(-1), 1)), 2)</f>
        <v>49.27</v>
      </c>
    </row>
    <row r="12" spans="1:8" ht="13.50" thickBot="1" customHeight="1">
      <c r="A12" s="15"/>
      <c r="B12" s="15"/>
      <c r="C12" s="15"/>
      <c r="D12" s="15"/>
      <c r="E12" s="15"/>
      <c r="F12" s="9" t="s">
        <v>18</v>
      </c>
      <c r="G12" s="9"/>
      <c r="H12" s="17">
        <f ca="1">ROUND(SUM(INDIRECT(ADDRESS(ROW()+(-1), COLUMN()+(0), 1)),INDIRECT(ADDRESS(ROW()+(-2), COLUMN()+(0), 1))), 2)</f>
        <v>5389.96</v>
      </c>
    </row>
    <row r="13" spans="1:8" ht="13.50" thickBot="1" customHeight="1">
      <c r="A13" s="15">
        <v>2</v>
      </c>
      <c r="B13" s="15"/>
      <c r="C13" s="15"/>
      <c r="D13" s="15"/>
      <c r="E13" s="18" t="s">
        <v>19</v>
      </c>
      <c r="F13" s="18"/>
      <c r="G13" s="15"/>
      <c r="H13" s="15"/>
    </row>
    <row r="14" spans="1:8" ht="13.50" thickBot="1" customHeight="1">
      <c r="A14" s="1" t="s">
        <v>20</v>
      </c>
      <c r="B14" s="1"/>
      <c r="C14" s="10" t="s">
        <v>21</v>
      </c>
      <c r="D14" s="10"/>
      <c r="E14" s="1" t="s">
        <v>22</v>
      </c>
      <c r="F14" s="13">
        <v>0.554</v>
      </c>
      <c r="G14" s="14">
        <v>404.6</v>
      </c>
      <c r="H14" s="14">
        <f ca="1">ROUND(INDIRECT(ADDRESS(ROW()+(0), COLUMN()+(-2), 1))*INDIRECT(ADDRESS(ROW()+(0), COLUMN()+(-1), 1)), 2)</f>
        <v>224.15</v>
      </c>
    </row>
    <row r="15" spans="1:8" ht="13.50" thickBot="1" customHeight="1">
      <c r="A15" s="15"/>
      <c r="B15" s="15"/>
      <c r="C15" s="15"/>
      <c r="D15" s="15"/>
      <c r="E15" s="15"/>
      <c r="F15" s="9" t="s">
        <v>23</v>
      </c>
      <c r="G15" s="9"/>
      <c r="H15" s="17">
        <f ca="1">ROUND(SUM(INDIRECT(ADDRESS(ROW()+(-1), COLUMN()+(0), 1))), 2)</f>
        <v>224.15</v>
      </c>
    </row>
    <row r="16" spans="1:8" ht="13.50" thickBot="1" customHeight="1">
      <c r="A16" s="15">
        <v>3</v>
      </c>
      <c r="B16" s="15"/>
      <c r="C16" s="15"/>
      <c r="D16" s="15"/>
      <c r="E16" s="18" t="s">
        <v>24</v>
      </c>
      <c r="F16" s="18"/>
      <c r="G16" s="15"/>
      <c r="H16" s="15"/>
    </row>
    <row r="17" spans="1:8" ht="13.50" thickBot="1" customHeight="1">
      <c r="A17" s="19"/>
      <c r="B17" s="19"/>
      <c r="C17" s="20" t="s">
        <v>25</v>
      </c>
      <c r="D17" s="20"/>
      <c r="E17" s="19" t="s">
        <v>26</v>
      </c>
      <c r="F17" s="13">
        <v>2</v>
      </c>
      <c r="G17" s="14">
        <f ca="1">ROUND(SUM(INDIRECT(ADDRESS(ROW()+(-2), COLUMN()+(1), 1)),INDIRECT(ADDRESS(ROW()+(-5), COLUMN()+(1), 1))), 2)</f>
        <v>5614.11</v>
      </c>
      <c r="H17" s="14">
        <f ca="1">ROUND(INDIRECT(ADDRESS(ROW()+(0), COLUMN()+(-2), 1))*INDIRECT(ADDRESS(ROW()+(0), COLUMN()+(-1), 1))/100, 2)</f>
        <v>112.28</v>
      </c>
    </row>
    <row r="18" spans="1:8" ht="13.50" thickBot="1" customHeight="1">
      <c r="A18" s="21" t="s">
        <v>27</v>
      </c>
      <c r="B18" s="21"/>
      <c r="C18" s="22"/>
      <c r="D18" s="22"/>
      <c r="E18" s="23"/>
      <c r="F18" s="24" t="s">
        <v>28</v>
      </c>
      <c r="G18" s="25"/>
      <c r="H18" s="26">
        <f ca="1">ROUND(SUM(INDIRECT(ADDRESS(ROW()+(-1), COLUMN()+(0), 1)),INDIRECT(ADDRESS(ROW()+(-3), COLUMN()+(0), 1)),INDIRECT(ADDRESS(ROW()+(-6), COLUMN()+(0), 1))), 2)</f>
        <v>5726.39</v>
      </c>
    </row>
  </sheetData>
  <mergeCells count="31">
    <mergeCell ref="A1:H1"/>
    <mergeCell ref="B3:C3"/>
    <mergeCell ref="D3:H3"/>
    <mergeCell ref="A5:H5"/>
    <mergeCell ref="A8:B8"/>
    <mergeCell ref="C8:D8"/>
    <mergeCell ref="A9:B9"/>
    <mergeCell ref="C9:D9"/>
    <mergeCell ref="E9:F9"/>
    <mergeCell ref="A10:B10"/>
    <mergeCell ref="C10:D10"/>
    <mergeCell ref="A11:B11"/>
    <mergeCell ref="C11:D11"/>
    <mergeCell ref="A12:B12"/>
    <mergeCell ref="C12:D12"/>
    <mergeCell ref="F12:G12"/>
    <mergeCell ref="A13:B13"/>
    <mergeCell ref="C13:D13"/>
    <mergeCell ref="E13:F13"/>
    <mergeCell ref="A14:B14"/>
    <mergeCell ref="C14:D14"/>
    <mergeCell ref="A15:B15"/>
    <mergeCell ref="C15:D15"/>
    <mergeCell ref="F15:G15"/>
    <mergeCell ref="A16:B16"/>
    <mergeCell ref="C16:D16"/>
    <mergeCell ref="E16:F16"/>
    <mergeCell ref="A17:B17"/>
    <mergeCell ref="C17:D17"/>
    <mergeCell ref="A18:E18"/>
    <mergeCell ref="F18:G18"/>
  </mergeCells>
  <pageMargins left="0.147638" right="0.147638" top="0.206693" bottom="0.206693" header="0.0" footer="0.0"/>
  <pageSetup paperSize="9" orientation="portrait"/>
  <rowBreaks count="0" manualBreakCount="0">
    </rowBreaks>
</worksheet>
</file>