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<sst xmlns="http://schemas.openxmlformats.org/spreadsheetml/2006/main" count="34" uniqueCount="34">
  <si>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</si>
  <si>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RSC030</t>
  </si>
  <si>
    <t xml:space="preserve">m²</t>
  </si>
  <si>
    <t xml:space="preserve">Tratamiento de acabado superficial en obra de piso interior de mosaico granítico.</t>
  </si>
  <si>
    <r>
      <rPr>
        <sz val="8.25"/>
        <color rgb="FF000000"/>
        <rFont val="Arial"/>
        <family val="2"/>
      </rPr>
      <t xml:space="preserve">Pulido mecánico en obra de piso interior de mosaico granítico, mediante extendido de lechada coloreada con la misma tonalidad de las baldosas; desbastado o rebaje, con una muela basta entre 36 y 60, según el tipo de mosaico granítico y el estado en que se encuentre el suelo; planificado o pulido basto, con abrasivo de grano entre 80 y 120; extendido de una nueva lechada de las mismas características que la primera; y planificado o pulido basto, con abrasivo de grano entre 80 y 120.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</si>
  <si>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</si>
  <si>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</si>
  <si>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</si>
  <si>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</si>
  <si>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</si>
  <si>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</si>
  <si>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</si>
  <si>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mt18btl100a</t>
  </si>
  <si>
    <t xml:space="preserve">kg</t>
  </si>
  <si>
    <t xml:space="preserve">Lechada coloreada con la misma tonalidad de las baldosas, para piso de mosaico granítico.</t>
  </si>
  <si>
    <t xml:space="preserve">Subtotal materiales:</t>
  </si>
  <si>
    <t xml:space="preserve">Equipo</t>
  </si>
  <si>
    <t xml:space="preserve">mq08war150</t>
  </si>
  <si>
    <t xml:space="preserve">h</t>
  </si>
  <si>
    <t xml:space="preserve">Pulidora para pisos de piedra natural o de mosaico granítico, compuesta por platos giratorios a los que se acoplan una serie de muelas abrasivas, refrigeradas con agua.</t>
  </si>
  <si>
    <t xml:space="preserve">Subtotal equipo:</t>
  </si>
  <si>
    <t xml:space="preserve">Mano de obra</t>
  </si>
  <si>
    <t xml:space="preserve">mo037</t>
  </si>
  <si>
    <t xml:space="preserve">h</t>
  </si>
  <si>
    <t xml:space="preserve">Oficial pulidor de pisos de pisos.</t>
  </si>
  <si>
    <t xml:space="preserve">mo075</t>
  </si>
  <si>
    <t xml:space="preserve">h</t>
  </si>
  <si>
    <t xml:space="preserve">Medio oficial pulidor de pisos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</si>
  <si>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</si>
  <si>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</si>
  <si>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</si>
  <si>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</si>
  <si>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232,25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</si>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</sst>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21" customWidth="1"/>
    <col min="4" max="4" width="5.44" customWidth="1"/>
    <col min="5" max="5" width="73.61" customWidth="1"/>
    <col min="6" max="6" width="12.92" customWidth="1"/>
    <col min="7" max="7" width="13.09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1.25</v>
      </c>
      <c r="G10" s="14">
        <v>40.37</v>
      </c>
      <c r="H10" s="14">
        <f ca="1">ROUND(INDIRECT(ADDRESS(ROW()+(0), COLUMN()+(-2), 1))*INDIRECT(ADDRESS(ROW()+(0), COLUMN()+(-1), 1)), 2)</f>
        <v>50.46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50.46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0.22</v>
      </c>
      <c r="G13" s="14">
        <v>146.71</v>
      </c>
      <c r="H13" s="14">
        <f ca="1">ROUND(INDIRECT(ADDRESS(ROW()+(0), COLUMN()+(-2), 1))*INDIRECT(ADDRESS(ROW()+(0), COLUMN()+(-1), 1)), 2)</f>
        <v>32.28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32.28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0.2</v>
      </c>
      <c r="G16" s="13">
        <v>393.7</v>
      </c>
      <c r="H16" s="13">
        <f ca="1">ROUND(INDIRECT(ADDRESS(ROW()+(0), COLUMN()+(-2), 1))*INDIRECT(ADDRESS(ROW()+(0), COLUMN()+(-1), 1)), 2)</f>
        <v>78.74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0.055</v>
      </c>
      <c r="G17" s="14">
        <v>273.34</v>
      </c>
      <c r="H17" s="14">
        <f ca="1">ROUND(INDIRECT(ADDRESS(ROW()+(0), COLUMN()+(-2), 1))*INDIRECT(ADDRESS(ROW()+(0), COLUMN()+(-1), 1)), 2)</f>
        <v>15.03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93.77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176.51</v>
      </c>
      <c r="H20" s="14">
        <f ca="1">ROUND(INDIRECT(ADDRESS(ROW()+(0), COLUMN()+(-2), 1))*INDIRECT(ADDRESS(ROW()+(0), COLUMN()+(-1), 1))/100, 2)</f>
        <v>3.53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180.04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