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<sst xmlns="http://schemas.openxmlformats.org/spreadsheetml/2006/main" count="29" uniqueCount="29">
  <si>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</si>
  <si>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RMA025</t>
  </si>
  <si>
    <t xml:space="preserve">m²</t>
  </si>
  <si>
    <t xml:space="preserve">Lasur al agua para pisos de madera.</t>
  </si>
  <si>
    <r>
      <rPr>
        <sz val="8.25"/>
        <color rgb="FF000000"/>
        <rFont val="Arial"/>
        <family val="2"/>
      </rPr>
      <t xml:space="preserve">Aplicación manual de dos manos de lasur al agua, acabado satinado, incoloro, aplicado con pincel, brocha, rodillo o pistola, sin diluir, (rendimiento: 0,1 l/m² cada mano); (), sobre superficie de pisos de madera, en exteriores. El precio incluye la protección de los elementos del entorno que puedan verse afectados durante los trabajos, pero no incluye la preparación del soporte.</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</si>
  <si>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</si>
  <si>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</si>
  <si>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</si>
  <si>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</si>
  <si>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</si>
  <si>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</si>
  <si>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</si>
  <si>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mt27lsa040a</t>
  </si>
  <si>
    <t xml:space="preserve">l</t>
  </si>
  <si>
    <t xml:space="preserve">Lasur al agua para interior y exterior, incoloro, acabado satinado, a base de resinas acrílicas, con resistencia al deslizamiento alta, con un contenido de sustancias orgánicas volátiles (VOC) &lt; 140 g/l, con un agente biocida, contra hongos de mancha azul y moho, con resistencia a la intemperie, para aplicar con pincel, brocha, rodillo o pistola.</t>
  </si>
  <si>
    <t xml:space="preserve">Subtotal materiales:</t>
  </si>
  <si>
    <t xml:space="preserve">Mano de obra</t>
  </si>
  <si>
    <t xml:space="preserve">mo038</t>
  </si>
  <si>
    <t xml:space="preserve">h</t>
  </si>
  <si>
    <t xml:space="preserve">Oficial pintor.</t>
  </si>
  <si>
    <t xml:space="preserve">mo076</t>
  </si>
  <si>
    <t xml:space="preserve">h</t>
  </si>
  <si>
    <t xml:space="preserve">Medio oficial pintor.</t>
  </si>
  <si>
    <t xml:space="preserve">Subtotal mano de obra:</t>
  </si>
  <si>
    <t xml:space="preserve">Herramientas</t>
  </si>
  <si>
    <t xml:space="preserve">%</t>
  </si>
  <si>
    <t xml:space="preserve">Herramientas</t>
  </si>
  <si>
    <t xml:space="preserve">Coste de mantenimiento decenal: $u 457,18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</si>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</sst>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06" customWidth="1"/>
    <col min="3" max="3" width="3.23" customWidth="1"/>
    <col min="4" max="4" width="4.42" customWidth="1"/>
    <col min="5" max="5" width="75.14"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0.2</v>
      </c>
      <c r="G10" s="14">
        <v>653.76</v>
      </c>
      <c r="H10" s="14">
        <f ca="1">ROUND(INDIRECT(ADDRESS(ROW()+(0), COLUMN()+(-2), 1))*INDIRECT(ADDRESS(ROW()+(0), COLUMN()+(-1), 1)), 2)</f>
        <v>130.75</v>
      </c>
    </row>
    <row r="11" spans="1:8" ht="13.50" thickBot="1" customHeight="1">
      <c r="A11" s="15"/>
      <c r="B11" s="15"/>
      <c r="C11" s="15"/>
      <c r="D11" s="15"/>
      <c r="E11" s="15"/>
      <c r="F11" s="9" t="s">
        <v>15</v>
      </c>
      <c r="G11" s="9"/>
      <c r="H11" s="17">
        <f ca="1">ROUND(SUM(INDIRECT(ADDRESS(ROW()+(-1), COLUMN()+(0), 1))), 2)</f>
        <v>130.75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0.222</v>
      </c>
      <c r="G13" s="13">
        <v>363.15</v>
      </c>
      <c r="H13" s="13">
        <f ca="1">ROUND(INDIRECT(ADDRESS(ROW()+(0), COLUMN()+(-2), 1))*INDIRECT(ADDRESS(ROW()+(0), COLUMN()+(-1), 1)), 2)</f>
        <v>80.62</v>
      </c>
    </row>
    <row r="14" spans="1:8" ht="13.50" thickBot="1" customHeight="1">
      <c r="A14" s="1" t="s">
        <v>20</v>
      </c>
      <c r="B14" s="1"/>
      <c r="C14" s="10" t="s">
        <v>21</v>
      </c>
      <c r="D14" s="10"/>
      <c r="E14" s="1" t="s">
        <v>22</v>
      </c>
      <c r="F14" s="12">
        <v>0.055</v>
      </c>
      <c r="G14" s="14">
        <v>252.15</v>
      </c>
      <c r="H14" s="14">
        <f ca="1">ROUND(INDIRECT(ADDRESS(ROW()+(0), COLUMN()+(-2), 1))*INDIRECT(ADDRESS(ROW()+(0), COLUMN()+(-1), 1)), 2)</f>
        <v>13.87</v>
      </c>
    </row>
    <row r="15" spans="1:8" ht="13.50" thickBot="1" customHeight="1">
      <c r="A15" s="15"/>
      <c r="B15" s="15"/>
      <c r="C15" s="15"/>
      <c r="D15" s="15"/>
      <c r="E15" s="15"/>
      <c r="F15" s="9" t="s">
        <v>23</v>
      </c>
      <c r="G15" s="9"/>
      <c r="H15" s="17">
        <f ca="1">ROUND(SUM(INDIRECT(ADDRESS(ROW()+(-1), COLUMN()+(0), 1)),INDIRECT(ADDRESS(ROW()+(-2), COLUMN()+(0), 1))), 2)</f>
        <v>94.49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225.24</v>
      </c>
      <c r="H17" s="14">
        <f ca="1">ROUND(INDIRECT(ADDRESS(ROW()+(0), COLUMN()+(-2), 1))*INDIRECT(ADDRESS(ROW()+(0), COLUMN()+(-1), 1))/100, 2)</f>
        <v>4.5</v>
      </c>
    </row>
    <row r="18" spans="1:8" ht="13.50" thickBot="1" customHeight="1">
      <c r="A18" s="21" t="s">
        <v>27</v>
      </c>
      <c r="B18" s="21"/>
      <c r="C18" s="22"/>
      <c r="D18" s="22"/>
      <c r="E18" s="23"/>
      <c r="F18" s="24" t="s">
        <v>28</v>
      </c>
      <c r="G18" s="25"/>
      <c r="H18" s="26">
        <f ca="1">ROUND(SUM(INDIRECT(ADDRESS(ROW()+(-1), COLUMN()+(0), 1)),INDIRECT(ADDRESS(ROW()+(-3), COLUMN()+(0), 1)),INDIRECT(ADDRESS(ROW()+(-7), COLUMN()+(0), 1))), 2)</f>
        <v>229.74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