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<sst xmlns="http://schemas.openxmlformats.org/spreadsheetml/2006/main" count="29" uniqueCount="29">
  <si>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</si>
  <si>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NBQ010</t>
  </si>
  <si>
    <t xml:space="preserve">m²</t>
  </si>
  <si>
    <t xml:space="preserve">Aislamiento acústico para silenciador de celdillas, con paneles de lana mineral.</t>
  </si>
  <si>
    <r>
      <rPr>
        <sz val="8.25"/>
        <color rgb="FF000000"/>
        <rFont val="Arial"/>
        <family val="2"/>
      </rPr>
      <t xml:space="preserve">Aislamiento acústico formado por panel semirrígido de lana de vidrio, de 30 mm de espesor, revestido por una de sus caras con un velo mineral negro, resistencia térmica 0,79 m²K/W, conductividad térmica 0,038 W/(mK), densidad 70 kg/m³, calor específico 840 J/kgK, coeficiente de absorción acústica medio 0,65 para una frecuencia de 500 Hz y factor de resistencia a la difusión del vapor de agua 1, colocado en el interior de las celdillas del silenciador para conductos rectangulares.</t>
    </r>
    <r>
      <rPr>
        <sz val="8.25"/>
        <color rgb="FF000000"/>
        <rFont val="Arial"/>
        <family val="2"/>
      </rPr>
      <t xml:space="preserve">
</t>
    </r>
  </si>
  <si>
    <t xml:space="preserve">Ítem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</si>
  <si>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</si>
  <si>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</si>
  <si>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</si>
  <si>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Costo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</si>
  <si>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</si>
  <si>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</si>
  <si>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mt16lvi060ac</t>
  </si>
  <si>
    <t xml:space="preserve">m²</t>
  </si>
  <si>
    <t xml:space="preserve">Panel semirrígido de lana de vidrio, revestido por una de sus caras con un velo mineral negro, de 30 mm de espesor, conductividad térmica 0,038 W/(mK), densidad 70 kg/m³, coeficiente de absorción acústica medio 0,65 para una frecuencia de 500 Hz, Euroclase A2-s1, d0 de reacción al fuego y factor de resistencia a la difusión del vapor de agua 1.</t>
  </si>
  <si>
    <t xml:space="preserve">Subtotal materiales:</t>
  </si>
  <si>
    <t xml:space="preserve">Mano de obra</t>
  </si>
  <si>
    <t xml:space="preserve">mo054</t>
  </si>
  <si>
    <t xml:space="preserve">h</t>
  </si>
  <si>
    <t xml:space="preserve">Oficial instalador de aislantes.</t>
  </si>
  <si>
    <t xml:space="preserve">mo101</t>
  </si>
  <si>
    <t xml:space="preserve">h</t>
  </si>
  <si>
    <t xml:space="preserve">Medio oficial instalador de aislantes.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</si>
  <si>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</si>
  <si>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</si>
  <si>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</si>
  <si>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</si>
  <si>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$u 48,87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</si>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</sst>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38" customWidth="1"/>
    <col min="4" max="4" width="5.27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1.1</v>
      </c>
      <c r="G10" s="14">
        <v>773.05</v>
      </c>
      <c r="H10" s="14">
        <f ca="1">ROUND(INDIRECT(ADDRESS(ROW()+(0), COLUMN()+(-2), 1))*INDIRECT(ADDRESS(ROW()+(0), COLUMN()+(-1), 1)), 2)</f>
        <v>850.36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850.36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0.166</v>
      </c>
      <c r="G13" s="13">
        <v>387.56</v>
      </c>
      <c r="H13" s="13">
        <f ca="1">ROUND(INDIRECT(ADDRESS(ROW()+(0), COLUMN()+(-2), 1))*INDIRECT(ADDRESS(ROW()+(0), COLUMN()+(-1), 1)), 2)</f>
        <v>64.33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0.166</v>
      </c>
      <c r="G14" s="14">
        <v>261.88</v>
      </c>
      <c r="H14" s="14">
        <f ca="1">ROUND(INDIRECT(ADDRESS(ROW()+(0), COLUMN()+(-2), 1))*INDIRECT(ADDRESS(ROW()+(0), COLUMN()+(-1), 1)), 2)</f>
        <v>43.47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107.8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958.16</v>
      </c>
      <c r="H17" s="14">
        <f ca="1">ROUND(INDIRECT(ADDRESS(ROW()+(0), COLUMN()+(-2), 1))*INDIRECT(ADDRESS(ROW()+(0), COLUMN()+(-1), 1))/100, 2)</f>
        <v>19.16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977.32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