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<sst xmlns="http://schemas.openxmlformats.org/spreadsheetml/2006/main" count="58" uniqueCount="58">
  <si>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</si>
  <si>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IFW070</t>
  </si>
  <si>
    <t xml:space="preserve">Ud</t>
  </si>
  <si>
    <t xml:space="preserve">Cámara de inspección.</t>
  </si>
  <si>
    <r>
      <rPr>
        <sz val="8.25"/>
        <color rgb="FF000000"/>
        <rFont val="Arial"/>
        <family val="2"/>
      </rPr>
      <t xml:space="preserve">Formación de cámara de inspección enterrada, de dimensiones interiores 75x75x100 cm, construida con mampostería de ladrillo cerámico perforado, de 1/2 pie de espesor, asentado con mortero de cemento, confeccionado en obra, dosificación 1:6, sobre solera de hormigón masivo H-35, clase de exposición ambiental A1+Q2, tamaño máximo del agregado 19,0 mm, consistencia muy plástica de 15 cm de espesor, enfoscada y bruñida interiormente con mortero de cemento, confeccionado en obra, con aditivo hidrófugo, dosificación 1:3 formando aristas y esquinas a media caña, cerrada superiormente con tapa prefabricada de hormigón armado, para alojamiento de la válvula; previa excavación con medios mecánicos y posterior relleno del trasdós con material granular. Incluso mortero para sellado de juntas. El precio no incluye la válvula.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</si>
  <si>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</si>
  <si>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</si>
  <si>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</si>
  <si>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</si>
  <si>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</si>
  <si>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</si>
  <si>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</si>
  <si>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mt10hmf080we</t>
  </si>
  <si>
    <t xml:space="preserve">m³</t>
  </si>
  <si>
    <t xml:space="preserve">Hormigón masivo H-35, clase de exposición ambiental A1+Q2, tamaño máximo del agregado 19 mm, consistencia muy plástica, premezclado, según CIRSOC 201 2005.</t>
  </si>
  <si>
    <t xml:space="preserve">mt04lpv010a</t>
  </si>
  <si>
    <t xml:space="preserve">Ud</t>
  </si>
  <si>
    <t xml:space="preserve">Ladrillo cerámico perforado (panal), para revestir, 24x11,5x9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</si>
  <si>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</si>
  <si>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</si>
  <si>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</si>
  <si>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</si>
  <si>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</si>
  <si>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</si>
  <si>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</si>
  <si>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</si>
  <si>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</si>
  <si>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</si>
  <si>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</si>
  <si>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</si>
  <si>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mt11arf010f</t>
  </si>
  <si>
    <t xml:space="preserve">Ud</t>
  </si>
  <si>
    <t xml:space="preserve">Tapa de hormigón armado prefabricada, 96x96x5 cm.</t>
  </si>
  <si>
    <t xml:space="preserve">mt01arr010a</t>
  </si>
  <si>
    <t xml:space="preserve">t</t>
  </si>
  <si>
    <t xml:space="preserve">Grava de cantera, de 19 a 25 mm de diámetro.</t>
  </si>
  <si>
    <t xml:space="preserve">Subtotal materiales:</t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</si>
  <si>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</si>
  <si>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</si>
  <si>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</si>
  <si>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</si>
  <si>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</si>
  <si>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</si>
  <si>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</si>
  <si>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</si>
  <si>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</si>
  <si>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</si>
  <si>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</si>
  <si>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</si>
  <si>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</si>
  <si>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</si>
  <si>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</si>
  <si>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</si>
  <si>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</si>
  <si>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</si>
  <si>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</si>
  <si>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384,88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</si>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</sst>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99" customWidth="1"/>
    <col min="4" max="4" width="69.19" customWidth="1"/>
    <col min="5" max="5" width="12.75" customWidth="1"/>
    <col min="6" max="6" width="13.2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0.227</v>
      </c>
      <c r="F10" s="12">
        <v>7555.96</v>
      </c>
      <c r="G10" s="12">
        <f ca="1">ROUND(INDIRECT(ADDRESS(ROW()+(0), COLUMN()+(-2), 1))*INDIRECT(ADDRESS(ROW()+(0), COLUMN()+(-1), 1)), 2)</f>
        <v>1715.2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124</v>
      </c>
      <c r="F11" s="12">
        <v>12.38</v>
      </c>
      <c r="G11" s="12">
        <f ca="1">ROUND(INDIRECT(ADDRESS(ROW()+(0), COLUMN()+(-2), 1))*INDIRECT(ADDRESS(ROW()+(0), COLUMN()+(-1), 1)), 2)</f>
        <v>1535.12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0.019</v>
      </c>
      <c r="F12" s="12">
        <v>46</v>
      </c>
      <c r="G12" s="12">
        <f ca="1">ROUND(INDIRECT(ADDRESS(ROW()+(0), COLUMN()+(-2), 1))*INDIRECT(ADDRESS(ROW()+(0), COLUMN()+(-1), 1)), 2)</f>
        <v>0.87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0.146</v>
      </c>
      <c r="F13" s="12">
        <v>602.14</v>
      </c>
      <c r="G13" s="12">
        <f ca="1">ROUND(INDIRECT(ADDRESS(ROW()+(0), COLUMN()+(-2), 1))*INDIRECT(ADDRESS(ROW()+(0), COLUMN()+(-1), 1)), 2)</f>
        <v>87.91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34.37</v>
      </c>
      <c r="F14" s="12">
        <v>8.82</v>
      </c>
      <c r="G14" s="12">
        <f ca="1">ROUND(INDIRECT(ADDRESS(ROW()+(0), COLUMN()+(-2), 1))*INDIRECT(ADDRESS(ROW()+(0), COLUMN()+(-1), 1)), 2)</f>
        <v>303.14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0.481</v>
      </c>
      <c r="F15" s="12">
        <v>36.8</v>
      </c>
      <c r="G15" s="12">
        <f ca="1">ROUND(INDIRECT(ADDRESS(ROW()+(0), COLUMN()+(-2), 1))*INDIRECT(ADDRESS(ROW()+(0), COLUMN()+(-1), 1)), 2)</f>
        <v>17.7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1602.83</v>
      </c>
      <c r="G16" s="12">
        <f ca="1">ROUND(INDIRECT(ADDRESS(ROW()+(0), COLUMN()+(-2), 1))*INDIRECT(ADDRESS(ROW()+(0), COLUMN()+(-1), 1)), 2)</f>
        <v>1602.83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3">
        <v>1.393</v>
      </c>
      <c r="F17" s="14">
        <v>384.7</v>
      </c>
      <c r="G17" s="14">
        <f ca="1">ROUND(INDIRECT(ADDRESS(ROW()+(0), COLUMN()+(-2), 1))*INDIRECT(ADDRESS(ROW()+(0), COLUMN()+(-1), 1)), 2)</f>
        <v>535.89</v>
      </c>
    </row>
    <row r="18" spans="1:7" ht="13.50" thickBot="1" customHeight="1">
      <c r="A18" s="15"/>
      <c r="B18" s="15"/>
      <c r="C18" s="15"/>
      <c r="D18" s="15"/>
      <c r="E18" s="9" t="s">
        <v>36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5798.66</v>
      </c>
    </row>
    <row r="19" spans="1:7" ht="13.50" thickBot="1" customHeight="1">
      <c r="A19" s="15">
        <v>2</v>
      </c>
      <c r="B19" s="15"/>
      <c r="C19" s="15"/>
      <c r="D19" s="18" t="s">
        <v>37</v>
      </c>
      <c r="E19" s="18"/>
      <c r="F19" s="15"/>
      <c r="G19" s="15"/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0.235</v>
      </c>
      <c r="F20" s="12">
        <v>1271.65</v>
      </c>
      <c r="G20" s="12">
        <f ca="1">ROUND(INDIRECT(ADDRESS(ROW()+(0), COLUMN()+(-2), 1))*INDIRECT(ADDRESS(ROW()+(0), COLUMN()+(-1), 1)), 2)</f>
        <v>298.84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0.066</v>
      </c>
      <c r="F21" s="14">
        <v>107.26</v>
      </c>
      <c r="G21" s="14">
        <f ca="1">ROUND(INDIRECT(ADDRESS(ROW()+(0), COLUMN()+(-2), 1))*INDIRECT(ADDRESS(ROW()+(0), COLUMN()+(-1), 1)), 2)</f>
        <v>7.08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1))), 2)</f>
        <v>305.92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2.251</v>
      </c>
      <c r="F24" s="12">
        <v>363.15</v>
      </c>
      <c r="G24" s="12">
        <f ca="1">ROUND(INDIRECT(ADDRESS(ROW()+(0), COLUMN()+(-2), 1))*INDIRECT(ADDRESS(ROW()+(0), COLUMN()+(-1), 1)), 2)</f>
        <v>817.45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2.573</v>
      </c>
      <c r="F25" s="14">
        <v>242.79</v>
      </c>
      <c r="G25" s="14">
        <f ca="1">ROUND(INDIRECT(ADDRESS(ROW()+(0), COLUMN()+(-2), 1))*INDIRECT(ADDRESS(ROW()+(0), COLUMN()+(-1), 1)), 2)</f>
        <v>624.7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1))), 2)</f>
        <v>1442.15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1)),INDIRECT(ADDRESS(ROW()+(-6), COLUMN()+(1), 1)),INDIRECT(ADDRESS(ROW()+(-10), COLUMN()+(1), 1))), 2)</f>
        <v>7546.73</v>
      </c>
      <c r="G28" s="14">
        <f ca="1">ROUND(INDIRECT(ADDRESS(ROW()+(0), COLUMN()+(-2), 1))*INDIRECT(ADDRESS(ROW()+(0), COLUMN()+(-1), 1))/100, 2)</f>
        <v>150.93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1)),INDIRECT(ADDRESS(ROW()+(-7), COLUMN()+(0), 1)),INDIRECT(ADDRESS(ROW()+(-11), COLUMN()+(0), 1))), 2)</f>
        <v>7697.66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