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<sst xmlns="http://schemas.openxmlformats.org/spreadsheetml/2006/main" count="58" uniqueCount="58">
  <si>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</si>
  <si>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</si>
  <si>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</si>
  <si>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</si>
  <si>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100x100x100 cm, construida con mampostería de ladrillo cerámico perforado, de 1/2 pie de espesor, asentado con mortero de cemento, confeccionado en obra, dosificación 1:6, sobre solera de hormigón masivo H-35, clase de exposición ambiental A1+Q2, tamaño máximo del agregado 19,0 mm, consistencia muy plástica de 15 cm de espesor, enfoscada y bruñida interiormente con mortero de cemento, confeccionado en obra, con aditivo hidrófugo, dosificación 1:3 formando aristas y esquinas a media caña, cerrada superiormente con tapa prefabricada de hormigón armado, para alojamiento de la válvula; previa excavación con medios mecánicos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</si>
  <si>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</si>
  <si>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</si>
  <si>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</si>
  <si>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</si>
  <si>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</si>
  <si>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</si>
  <si>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</si>
  <si>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mt10hmf080we</t>
  </si>
  <si>
    <t xml:space="preserve">m³</t>
  </si>
  <si>
    <t xml:space="preserve">Hormigón masivo H-35, clase de exposición ambiental A1+Q2, tamaño máximo del agregado 19 mm, consistencia muy plástica, premezclado, según CIRSOC 201 2005.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</si>
  <si>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</si>
  <si>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</si>
  <si>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</si>
  <si>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</si>
  <si>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</si>
  <si>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</si>
  <si>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</si>
  <si>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</si>
  <si>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</si>
  <si>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</si>
  <si>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</si>
  <si>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</si>
  <si>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</si>
  <si>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</si>
  <si>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</si>
  <si>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mt11arf010g</t>
  </si>
  <si>
    <t xml:space="preserve">Ud</t>
  </si>
  <si>
    <t xml:space="preserve">Tapa de hormigón armado prefabricada, 118x118x15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</si>
  <si>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</si>
  <si>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</si>
  <si>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</si>
  <si>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</si>
  <si>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</t>
  </si>
  <si>
    <t xml:space="preserve">mq01ret020b</t>
  </si>
  <si>
    <t xml:space="preserve">h</t>
  </si>
  <si>
    <t xml:space="preserve">Retrocargadora sobre neumáticos, de 70 kW.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</si>
  <si>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</si>
  <si>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</si>
  <si>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</si>
  <si>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</si>
  <si>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</si>
  <si>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</si>
  <si>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</si>
  <si>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</si>
  <si>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</si>
  <si>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</si>
  <si>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</si>
  <si>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</si>
  <si>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</si>
  <si>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</si>
  <si>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</si>
  <si>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566,63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</si>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</sst>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99" customWidth="1"/>
    <col min="4" max="4" width="69.19" customWidth="1"/>
    <col min="5" max="5" width="12.75" customWidth="1"/>
    <col min="6" max="6" width="13.2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0.329</v>
      </c>
      <c r="F10" s="12">
        <v>7555.96</v>
      </c>
      <c r="G10" s="12">
        <f ca="1">ROUND(INDIRECT(ADDRESS(ROW()+(0), COLUMN()+(-2), 1))*INDIRECT(ADDRESS(ROW()+(0), COLUMN()+(-1), 1)), 2)</f>
        <v>2485.91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159</v>
      </c>
      <c r="F11" s="12">
        <v>12.38</v>
      </c>
      <c r="G11" s="12">
        <f ca="1">ROUND(INDIRECT(ADDRESS(ROW()+(0), COLUMN()+(-2), 1))*INDIRECT(ADDRESS(ROW()+(0), COLUMN()+(-1), 1)), 2)</f>
        <v>1968.42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0.026</v>
      </c>
      <c r="F12" s="12">
        <v>46</v>
      </c>
      <c r="G12" s="12">
        <f ca="1">ROUND(INDIRECT(ADDRESS(ROW()+(0), COLUMN()+(-2), 1))*INDIRECT(ADDRESS(ROW()+(0), COLUMN()+(-1), 1)), 2)</f>
        <v>1.2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0.197</v>
      </c>
      <c r="F13" s="12">
        <v>602.14</v>
      </c>
      <c r="G13" s="12">
        <f ca="1">ROUND(INDIRECT(ADDRESS(ROW()+(0), COLUMN()+(-2), 1))*INDIRECT(ADDRESS(ROW()+(0), COLUMN()+(-1), 1)), 2)</f>
        <v>118.62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46.987</v>
      </c>
      <c r="F14" s="12">
        <v>8.82</v>
      </c>
      <c r="G14" s="12">
        <f ca="1">ROUND(INDIRECT(ADDRESS(ROW()+(0), COLUMN()+(-2), 1))*INDIRECT(ADDRESS(ROW()+(0), COLUMN()+(-1), 1)), 2)</f>
        <v>414.43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0.675</v>
      </c>
      <c r="F15" s="12">
        <v>36.8</v>
      </c>
      <c r="G15" s="12">
        <f ca="1">ROUND(INDIRECT(ADDRESS(ROW()+(0), COLUMN()+(-2), 1))*INDIRECT(ADDRESS(ROW()+(0), COLUMN()+(-1), 1)), 2)</f>
        <v>24.84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3424.84</v>
      </c>
      <c r="G16" s="12">
        <f ca="1">ROUND(INDIRECT(ADDRESS(ROW()+(0), COLUMN()+(-2), 1))*INDIRECT(ADDRESS(ROW()+(0), COLUMN()+(-1), 1)), 2)</f>
        <v>3424.84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1.716</v>
      </c>
      <c r="F17" s="14">
        <v>384.7</v>
      </c>
      <c r="G17" s="14">
        <f ca="1">ROUND(INDIRECT(ADDRESS(ROW()+(0), COLUMN()+(-2), 1))*INDIRECT(ADDRESS(ROW()+(0), COLUMN()+(-1), 1)), 2)</f>
        <v>660.15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9098.41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0.34</v>
      </c>
      <c r="F20" s="12">
        <v>1271.65</v>
      </c>
      <c r="G20" s="12">
        <f ca="1">ROUND(INDIRECT(ADDRESS(ROW()+(0), COLUMN()+(-2), 1))*INDIRECT(ADDRESS(ROW()+(0), COLUMN()+(-1), 1)), 2)</f>
        <v>432.36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0.09</v>
      </c>
      <c r="F21" s="14">
        <v>107.26</v>
      </c>
      <c r="G21" s="14">
        <f ca="1">ROUND(INDIRECT(ADDRESS(ROW()+(0), COLUMN()+(-2), 1))*INDIRECT(ADDRESS(ROW()+(0), COLUMN()+(-1), 1)), 2)</f>
        <v>9.65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1))), 2)</f>
        <v>442.01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2.329</v>
      </c>
      <c r="F24" s="12">
        <v>363.15</v>
      </c>
      <c r="G24" s="12">
        <f ca="1">ROUND(INDIRECT(ADDRESS(ROW()+(0), COLUMN()+(-2), 1))*INDIRECT(ADDRESS(ROW()+(0), COLUMN()+(-1), 1)), 2)</f>
        <v>845.78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2.983</v>
      </c>
      <c r="F25" s="14">
        <v>242.79</v>
      </c>
      <c r="G25" s="14">
        <f ca="1">ROUND(INDIRECT(ADDRESS(ROW()+(0), COLUMN()+(-2), 1))*INDIRECT(ADDRESS(ROW()+(0), COLUMN()+(-1), 1)), 2)</f>
        <v>724.24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1570.02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1)),INDIRECT(ADDRESS(ROW()+(-10), COLUMN()+(1), 1))), 2)</f>
        <v>11110.4</v>
      </c>
      <c r="G28" s="14">
        <f ca="1">ROUND(INDIRECT(ADDRESS(ROW()+(0), COLUMN()+(-2), 1))*INDIRECT(ADDRESS(ROW()+(0), COLUMN()+(-1), 1))/100, 2)</f>
        <v>222.21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1)),INDIRECT(ADDRESS(ROW()+(-11), COLUMN()+(0), 1))), 2)</f>
        <v>11332.7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