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<sst xmlns="http://schemas.openxmlformats.org/spreadsheetml/2006/main" count="29" uniqueCount="29">
  <si>
    <t xml:space="preserve"/>
  </si>
  <si>
    <t xml:space="preserve">IEM103</t>
  </si>
  <si>
    <t xml:space="preserve">Ud</t>
  </si>
  <si>
    <t xml:space="preserve">Regulador empotrado.</t>
  </si>
  <si>
    <r>
      <rPr>
        <sz val="8.25"/>
        <color rgb="FF000000"/>
        <rFont val="Arial"/>
        <family val="2"/>
      </rPr>
      <t xml:space="preserve">Regulador con mando rotativo para altavoz, serie básica formado por mecanismo para potenciómetro con accionamiento por mando rotativo para altavoz de 5 W de potencia y tapa con símbolo con mando rotativo para potenciómetro con accionamiento por mando rotativo para altavoz, de material termoplástico, libre de halógenos, color blanco acabado brillante. Instalación empotrada. El precio no incluye la caja para mecanismo empotrado ni el marco embellecedor.</t>
    </r>
    <r>
      <rPr>
        <sz val="8.25"/>
        <color rgb="FF000000"/>
        <rFont val="Arial"/>
        <family val="2"/>
      </rPr>
      <t xml:space="preserve">
</t>
    </r>
  </si>
  <si>
    <t xml:space="preserve">Ítem</t>
  </si>
  <si>
    <t xml:space="preserve">Unidad</t>
  </si>
  <si>
    <t xml:space="preserve">Descripción</t>
  </si>
  <si>
    <t xml:space="preserve">Cantidad</t>
  </si>
  <si>
    <r>
      <rPr>
        <b/>
        <sz val="8.25"/>
        <color rgb="FF000000"/>
        <rFont val="Arial"/>
        <family val="2"/>
      </rPr>
      <t xml:space="preserve">Costo</t>
    </r>
    <r>
      <rPr>
        <b/>
        <sz val="8.25"/>
        <color rgb="FF000000"/>
        <rFont val="Arial"/>
        <family val="2"/>
      </rPr>
      <t xml:space="preserve">
</t>
    </r>
    <r>
      <rPr>
        <b/>
        <sz val="8.25"/>
        <color rgb="FF000000"/>
        <rFont val="Arial"/>
        <family val="2"/>
      </rPr>
      <t xml:space="preserve">unitario</t>
    </r>
  </si>
  <si>
    <r>
      <rPr>
        <b/>
        <sz val="8.25"/>
        <color rgb="FF000000"/>
        <rFont val="Arial"/>
        <family val="2"/>
      </rPr>
      <t xml:space="preserve">Precio</t>
    </r>
    <r>
      <rPr>
        <b/>
        <sz val="8.25"/>
        <color rgb="FF000000"/>
        <rFont val="Arial"/>
        <family val="2"/>
      </rPr>
      <t xml:space="preserve">
</t>
    </r>
    <r>
      <rPr>
        <b/>
        <sz val="8.25"/>
        <color rgb="FF000000"/>
        <rFont val="Arial"/>
        <family val="2"/>
      </rPr>
      <t xml:space="preserve">parcial</t>
    </r>
  </si>
  <si>
    <t xml:space="preserve">Materiales</t>
  </si>
  <si>
    <t xml:space="preserve">mt40nie010f</t>
  </si>
  <si>
    <t xml:space="preserve">Ud</t>
  </si>
  <si>
    <t xml:space="preserve">Mecanismo para potenciómetro con accionamiento por mando rotativo para altavoz de 5 W de potencia, alimentación a 12 V, impedancia característica 47 Ohm, grado de protección IP20, para empotrar.</t>
  </si>
  <si>
    <t xml:space="preserve">mt40nie011a</t>
  </si>
  <si>
    <t xml:space="preserve">Ud</t>
  </si>
  <si>
    <t xml:space="preserve">Tapa con símbolo con mando rotativo para potenciómetro con accionamiento por mando rotativo para altavoz, de material termoplástico, libre de halógenos, color blanco acabado brillante, grado de protección IP20.</t>
  </si>
  <si>
    <t xml:space="preserve">Subtotal materiales:</t>
  </si>
  <si>
    <t xml:space="preserve">Mano de obra</t>
  </si>
  <si>
    <t xml:space="preserve">mo003</t>
  </si>
  <si>
    <t xml:space="preserve">h</t>
  </si>
  <si>
    <t xml:space="preserve">Oficial electricista.</t>
  </si>
  <si>
    <t xml:space="preserve">Subtotal mano de obra:</t>
  </si>
  <si>
    <t xml:space="preserve">Herramientas</t>
  </si>
  <si>
    <t xml:space="preserve">%</t>
  </si>
  <si>
    <t xml:space="preserve">Herramientas</t>
  </si>
  <si>
    <t xml:space="preserve">Coste de mantenimiento decenal: $u 113,57 en los primeros 10 años.</t>
  </si>
  <si>
    <r>
      <rPr>
        <b/>
        <sz val="8.25"/>
        <color rgb="FF000000"/>
        <rFont val="Arial"/>
        <family val="2"/>
      </rPr>
      <t xml:space="preserve">Costos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</si>
</sst>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65" customWidth="1"/>
    <col min="2" max="2" width="4.08" customWidth="1"/>
    <col min="3" max="3" width="2.04" customWidth="1"/>
    <col min="4" max="4" width="5.61" customWidth="1"/>
    <col min="5" max="5" width="73.61" customWidth="1"/>
    <col min="6" max="6" width="11.05" customWidth="1"/>
    <col min="7" max="7" width="12.92" customWidth="1"/>
    <col min="8" max="8" width="11.56"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55.50" thickBot="1" customHeight="1">
      <c r="A5" s="5" t="s">
        <v>4</v>
      </c>
      <c r="B5" s="5"/>
      <c r="C5" s="5"/>
      <c r="D5" s="5"/>
      <c r="E5" s="5"/>
      <c r="F5" s="5"/>
      <c r="G5" s="5"/>
      <c r="H5" s="5"/>
    </row>
    <row r="8" spans="1:8" ht="24.00" thickBot="1" customHeight="1">
      <c r="A8" s="6" t="s">
        <v>5</v>
      </c>
      <c r="B8" s="6"/>
      <c r="C8" s="6" t="s">
        <v>6</v>
      </c>
      <c r="D8" s="6"/>
      <c r="E8" s="6" t="s">
        <v>7</v>
      </c>
      <c r="F8" s="7" t="s">
        <v>8</v>
      </c>
      <c r="G8" s="7" t="s">
        <v>9</v>
      </c>
      <c r="H8" s="7" t="s">
        <v>10</v>
      </c>
    </row>
    <row r="9" spans="1:8" ht="13.50" thickBot="1" customHeight="1">
      <c r="A9" s="8">
        <v>1</v>
      </c>
      <c r="B9" s="8"/>
      <c r="C9" s="8"/>
      <c r="D9" s="8"/>
      <c r="E9" s="9" t="s">
        <v>11</v>
      </c>
      <c r="F9" s="9"/>
      <c r="G9" s="8"/>
      <c r="H9" s="8"/>
    </row>
    <row r="10" spans="1:8" ht="34.50" thickBot="1" customHeight="1">
      <c r="A10" s="1" t="s">
        <v>12</v>
      </c>
      <c r="B10" s="1"/>
      <c r="C10" s="10" t="s">
        <v>13</v>
      </c>
      <c r="D10" s="10"/>
      <c r="E10" s="1" t="s">
        <v>14</v>
      </c>
      <c r="F10" s="11">
        <v>1</v>
      </c>
      <c r="G10" s="12">
        <v>1494.11</v>
      </c>
      <c r="H10" s="12">
        <f ca="1">ROUND(INDIRECT(ADDRESS(ROW()+(0), COLUMN()+(-2), 1))*INDIRECT(ADDRESS(ROW()+(0), COLUMN()+(-1), 1)), 2)</f>
        <v>1494.11</v>
      </c>
    </row>
    <row r="11" spans="1:8" ht="34.50" thickBot="1" customHeight="1">
      <c r="A11" s="1" t="s">
        <v>15</v>
      </c>
      <c r="B11" s="1"/>
      <c r="C11" s="10" t="s">
        <v>16</v>
      </c>
      <c r="D11" s="10"/>
      <c r="E11" s="1" t="s">
        <v>17</v>
      </c>
      <c r="F11" s="13">
        <v>1</v>
      </c>
      <c r="G11" s="14">
        <v>1222.3</v>
      </c>
      <c r="H11" s="14">
        <f ca="1">ROUND(INDIRECT(ADDRESS(ROW()+(0), COLUMN()+(-2), 1))*INDIRECT(ADDRESS(ROW()+(0), COLUMN()+(-1), 1)), 2)</f>
        <v>1222.3</v>
      </c>
    </row>
    <row r="12" spans="1:8" ht="13.50" thickBot="1" customHeight="1">
      <c r="A12" s="15"/>
      <c r="B12" s="15"/>
      <c r="C12" s="15"/>
      <c r="D12" s="15"/>
      <c r="E12" s="15"/>
      <c r="F12" s="9" t="s">
        <v>18</v>
      </c>
      <c r="G12" s="9"/>
      <c r="H12" s="17">
        <f ca="1">ROUND(SUM(INDIRECT(ADDRESS(ROW()+(-1), COLUMN()+(0), 1)),INDIRECT(ADDRESS(ROW()+(-2), COLUMN()+(0), 1))), 2)</f>
        <v>2716.41</v>
      </c>
    </row>
    <row r="13" spans="1:8" ht="13.50" thickBot="1" customHeight="1">
      <c r="A13" s="15">
        <v>2</v>
      </c>
      <c r="B13" s="15"/>
      <c r="C13" s="15"/>
      <c r="D13" s="15"/>
      <c r="E13" s="18" t="s">
        <v>19</v>
      </c>
      <c r="F13" s="18"/>
      <c r="G13" s="15"/>
      <c r="H13" s="15"/>
    </row>
    <row r="14" spans="1:8" ht="13.50" thickBot="1" customHeight="1">
      <c r="A14" s="1" t="s">
        <v>20</v>
      </c>
      <c r="B14" s="1"/>
      <c r="C14" s="10" t="s">
        <v>21</v>
      </c>
      <c r="D14" s="10"/>
      <c r="E14" s="1" t="s">
        <v>22</v>
      </c>
      <c r="F14" s="13">
        <v>0.166</v>
      </c>
      <c r="G14" s="14">
        <v>404.6</v>
      </c>
      <c r="H14" s="14">
        <f ca="1">ROUND(INDIRECT(ADDRESS(ROW()+(0), COLUMN()+(-2), 1))*INDIRECT(ADDRESS(ROW()+(0), COLUMN()+(-1), 1)), 2)</f>
        <v>67.16</v>
      </c>
    </row>
    <row r="15" spans="1:8" ht="13.50" thickBot="1" customHeight="1">
      <c r="A15" s="15"/>
      <c r="B15" s="15"/>
      <c r="C15" s="15"/>
      <c r="D15" s="15"/>
      <c r="E15" s="15"/>
      <c r="F15" s="9" t="s">
        <v>23</v>
      </c>
      <c r="G15" s="9"/>
      <c r="H15" s="17">
        <f ca="1">ROUND(SUM(INDIRECT(ADDRESS(ROW()+(-1), COLUMN()+(0), 1))), 2)</f>
        <v>67.16</v>
      </c>
    </row>
    <row r="16" spans="1:8" ht="13.50" thickBot="1" customHeight="1">
      <c r="A16" s="15">
        <v>3</v>
      </c>
      <c r="B16" s="15"/>
      <c r="C16" s="15"/>
      <c r="D16" s="15"/>
      <c r="E16" s="18" t="s">
        <v>24</v>
      </c>
      <c r="F16" s="18"/>
      <c r="G16" s="15"/>
      <c r="H16" s="15"/>
    </row>
    <row r="17" spans="1:8" ht="13.50" thickBot="1" customHeight="1">
      <c r="A17" s="19"/>
      <c r="B17" s="19"/>
      <c r="C17" s="20" t="s">
        <v>25</v>
      </c>
      <c r="D17" s="20"/>
      <c r="E17" s="19" t="s">
        <v>26</v>
      </c>
      <c r="F17" s="13">
        <v>2</v>
      </c>
      <c r="G17" s="14">
        <f ca="1">ROUND(SUM(INDIRECT(ADDRESS(ROW()+(-2), COLUMN()+(1), 1)),INDIRECT(ADDRESS(ROW()+(-5), COLUMN()+(1), 1))), 2)</f>
        <v>2783.57</v>
      </c>
      <c r="H17" s="14">
        <f ca="1">ROUND(INDIRECT(ADDRESS(ROW()+(0), COLUMN()+(-2), 1))*INDIRECT(ADDRESS(ROW()+(0), COLUMN()+(-1), 1))/100, 2)</f>
        <v>55.67</v>
      </c>
    </row>
    <row r="18" spans="1:8" ht="13.50" thickBot="1" customHeight="1">
      <c r="A18" s="21" t="s">
        <v>27</v>
      </c>
      <c r="B18" s="21"/>
      <c r="C18" s="22"/>
      <c r="D18" s="22"/>
      <c r="E18" s="23"/>
      <c r="F18" s="24" t="s">
        <v>28</v>
      </c>
      <c r="G18" s="25"/>
      <c r="H18" s="26">
        <f ca="1">ROUND(SUM(INDIRECT(ADDRESS(ROW()+(-1), COLUMN()+(0), 1)),INDIRECT(ADDRESS(ROW()+(-3), COLUMN()+(0), 1)),INDIRECT(ADDRESS(ROW()+(-6), COLUMN()+(0), 1))), 2)</f>
        <v>2839.24</v>
      </c>
    </row>
  </sheetData>
  <mergeCells count="31">
    <mergeCell ref="A1:H1"/>
    <mergeCell ref="B3:C3"/>
    <mergeCell ref="D3:H3"/>
    <mergeCell ref="A5:H5"/>
    <mergeCell ref="A8:B8"/>
    <mergeCell ref="C8:D8"/>
    <mergeCell ref="A9:B9"/>
    <mergeCell ref="C9:D9"/>
    <mergeCell ref="E9:F9"/>
    <mergeCell ref="A10:B10"/>
    <mergeCell ref="C10:D10"/>
    <mergeCell ref="A11:B11"/>
    <mergeCell ref="C11:D11"/>
    <mergeCell ref="A12:B12"/>
    <mergeCell ref="C12:D12"/>
    <mergeCell ref="F12:G12"/>
    <mergeCell ref="A13:B13"/>
    <mergeCell ref="C13:D13"/>
    <mergeCell ref="E13:F13"/>
    <mergeCell ref="A14:B14"/>
    <mergeCell ref="C14:D14"/>
    <mergeCell ref="A15:B15"/>
    <mergeCell ref="C15:D15"/>
    <mergeCell ref="F15:G15"/>
    <mergeCell ref="A16:B16"/>
    <mergeCell ref="C16:D16"/>
    <mergeCell ref="E16:F16"/>
    <mergeCell ref="A17:B17"/>
    <mergeCell ref="C17:D17"/>
    <mergeCell ref="A18:E18"/>
    <mergeCell ref="F18:G18"/>
  </mergeCells>
  <pageMargins left="0.147638" right="0.147638" top="0.206693" bottom="0.206693" header="0.0" footer="0.0"/>
  <pageSetup paperSize="9" orientation="portrait"/>
  <rowBreaks count="0" manualBreakCount="0">
    </rowBreaks>
</worksheet>
</file>